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412" yWindow="4272" windowWidth="21600" windowHeight="11328"/>
  </bookViews>
  <sheets>
    <sheet name="2019级博士" sheetId="1" r:id="rId1"/>
    <sheet name="2018级博士" sheetId="2" r:id="rId2"/>
    <sheet name="2020级博士" sheetId="3" r:id="rId3"/>
  </sheets>
  <definedNames>
    <definedName name="_xlnm.Print_Area" localSheetId="0">'2019级博士'!$A$1:$J$16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3" l="1"/>
  <c r="G13" i="3"/>
  <c r="I13" i="3" s="1"/>
  <c r="H12" i="3"/>
  <c r="G12" i="3"/>
  <c r="I12" i="3" s="1"/>
  <c r="H11" i="3"/>
  <c r="G11" i="3"/>
  <c r="I11" i="3" s="1"/>
  <c r="H10" i="3"/>
  <c r="G10" i="3"/>
  <c r="I10" i="3" s="1"/>
  <c r="H9" i="3"/>
  <c r="G9" i="3"/>
  <c r="I9" i="3" s="1"/>
  <c r="H8" i="3"/>
  <c r="G8" i="3"/>
  <c r="I8" i="3" s="1"/>
  <c r="H7" i="3"/>
  <c r="G7" i="3"/>
  <c r="I7" i="3" s="1"/>
  <c r="H6" i="3"/>
  <c r="G6" i="3"/>
  <c r="I6" i="3" s="1"/>
  <c r="H5" i="3"/>
  <c r="G5" i="3"/>
  <c r="I5" i="3" s="1"/>
  <c r="H4" i="3"/>
  <c r="G4" i="3"/>
  <c r="I4" i="3" s="1"/>
  <c r="G3" i="3"/>
  <c r="I3" i="3" s="1"/>
  <c r="I8" i="2"/>
  <c r="H7" i="2"/>
  <c r="I7" i="2" s="1"/>
  <c r="H6" i="2"/>
  <c r="I6" i="2" s="1"/>
  <c r="H5" i="2"/>
  <c r="I5" i="2" s="1"/>
  <c r="H4" i="2"/>
  <c r="I4" i="2" s="1"/>
  <c r="I3" i="2"/>
  <c r="I7" i="1"/>
  <c r="I6" i="1"/>
  <c r="I5" i="1"/>
  <c r="I4" i="1"/>
</calcChain>
</file>

<file path=xl/sharedStrings.xml><?xml version="1.0" encoding="utf-8"?>
<sst xmlns="http://schemas.openxmlformats.org/spreadsheetml/2006/main" count="125" uniqueCount="52">
  <si>
    <t>华南农业大学海洋学院学业奖学金计分汇总表</t>
  </si>
  <si>
    <t>序号</t>
  </si>
  <si>
    <t>姓名</t>
  </si>
  <si>
    <t>学号</t>
  </si>
  <si>
    <t>专业</t>
  </si>
  <si>
    <t>导师</t>
  </si>
  <si>
    <t>思想道德与社会实践总分</t>
  </si>
  <si>
    <t>学习成绩总分</t>
  </si>
  <si>
    <t>学术科研总分</t>
  </si>
  <si>
    <t>综合总分</t>
  </si>
  <si>
    <t>综合排名</t>
  </si>
  <si>
    <t>拟获奖项</t>
  </si>
  <si>
    <t>王立群</t>
  </si>
  <si>
    <t>水生生物学</t>
  </si>
  <si>
    <t>秦启伟</t>
  </si>
  <si>
    <t>研究生学业一等奖学金</t>
  </si>
  <si>
    <t>邹记兴</t>
  </si>
  <si>
    <t>研究生学业二等奖学金</t>
  </si>
  <si>
    <t>阮灼豪</t>
  </si>
  <si>
    <t>兽医</t>
  </si>
  <si>
    <t>刘文生</t>
  </si>
  <si>
    <t>郑琦</t>
  </si>
  <si>
    <t>张关荣</t>
  </si>
  <si>
    <t>李远友</t>
  </si>
  <si>
    <t>研究生学业三等奖学金</t>
  </si>
  <si>
    <t xml:space="preserve"> </t>
  </si>
  <si>
    <t>张馨</t>
  </si>
  <si>
    <t>刘嘉昕</t>
  </si>
  <si>
    <t>王桢露</t>
  </si>
  <si>
    <t>许开航</t>
  </si>
  <si>
    <t>王俊</t>
  </si>
  <si>
    <t>王久乐</t>
  </si>
  <si>
    <t>但学明</t>
  </si>
  <si>
    <t>匡天旭</t>
  </si>
  <si>
    <t>刘丽</t>
  </si>
  <si>
    <t>陈文坚</t>
  </si>
  <si>
    <t>韩锐</t>
  </si>
  <si>
    <t>郑家颖</t>
  </si>
  <si>
    <t>王文基</t>
  </si>
  <si>
    <t>安文强</t>
  </si>
  <si>
    <t>沈永义</t>
  </si>
  <si>
    <t>郭茜茜</t>
  </si>
  <si>
    <t>王少聃</t>
  </si>
  <si>
    <t>麻永财</t>
  </si>
  <si>
    <t>刘淑林</t>
  </si>
  <si>
    <t>陈宝佳</t>
  </si>
  <si>
    <t>温小波</t>
  </si>
  <si>
    <t>李祯</t>
  </si>
  <si>
    <t>冯耀宇</t>
  </si>
  <si>
    <t>张超楠</t>
    <phoneticPr fontId="3" type="noConversion"/>
  </si>
  <si>
    <t>研究生学业一等奖学金</t>
    <phoneticPr fontId="3" type="noConversion"/>
  </si>
  <si>
    <t>研究生学业二等奖学金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</si>
</sst>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等线"/>
      <charset val="134"/>
      <scheme val="minor"/>
    </font>
    <font>
      <b/>
      <sz val="12"/>
      <color theme="1"/>
      <name val="楷体"/>
      <family val="3"/>
      <charset val="134"/>
    </font>
    <font>
      <b/>
      <sz val="2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Border="1"/>
    <xf numFmtId="0" fontId="4" fillId="0" borderId="1" xfId="0" applyFont="1" applyBorder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sqref="A1:K7"/>
    </sheetView>
  </sheetViews>
  <sheetFormatPr defaultColWidth="9" defaultRowHeight="13.8" x14ac:dyDescent="0.25"/>
  <cols>
    <col min="1" max="1" width="6.21875" style="6" customWidth="1"/>
    <col min="2" max="2" width="9.44140625" style="1" customWidth="1"/>
    <col min="3" max="3" width="13.88671875" style="1" customWidth="1"/>
    <col min="4" max="4" width="14.44140625" style="1" customWidth="1"/>
    <col min="5" max="5" width="10.21875" style="1" customWidth="1"/>
    <col min="6" max="6" width="27.21875" style="13" customWidth="1"/>
    <col min="7" max="7" width="15.77734375" style="13" customWidth="1"/>
    <col min="8" max="8" width="14.44140625" style="13" customWidth="1"/>
    <col min="9" max="9" width="11.33203125" style="13" customWidth="1"/>
    <col min="10" max="10" width="10.6640625" style="13" customWidth="1"/>
    <col min="11" max="11" width="23.109375" style="1" customWidth="1"/>
    <col min="12" max="16384" width="9" style="1"/>
  </cols>
  <sheetData>
    <row r="1" spans="1:11" ht="42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2" customFormat="1" ht="28.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2" t="s">
        <v>11</v>
      </c>
    </row>
    <row r="3" spans="1:11" s="15" customFormat="1" ht="19.95" customHeight="1" x14ac:dyDescent="0.25">
      <c r="A3" s="14">
        <v>1</v>
      </c>
      <c r="B3" s="15" t="s">
        <v>49</v>
      </c>
      <c r="C3" s="15">
        <v>20191067003</v>
      </c>
      <c r="D3" s="15" t="s">
        <v>13</v>
      </c>
      <c r="E3" s="15" t="s">
        <v>16</v>
      </c>
      <c r="F3" s="16">
        <v>6.75</v>
      </c>
      <c r="G3" s="16">
        <v>13</v>
      </c>
      <c r="H3" s="16">
        <v>60</v>
      </c>
      <c r="I3" s="16">
        <v>79.75</v>
      </c>
      <c r="J3" s="16">
        <v>1</v>
      </c>
      <c r="K3" s="15" t="s">
        <v>50</v>
      </c>
    </row>
    <row r="4" spans="1:11" s="18" customFormat="1" ht="19.95" customHeight="1" x14ac:dyDescent="0.25">
      <c r="A4" s="17">
        <v>2</v>
      </c>
      <c r="B4" s="18" t="s">
        <v>12</v>
      </c>
      <c r="C4" s="18">
        <v>20191067002</v>
      </c>
      <c r="D4" s="18" t="s">
        <v>13</v>
      </c>
      <c r="E4" s="18" t="s">
        <v>14</v>
      </c>
      <c r="F4" s="19">
        <v>14.6</v>
      </c>
      <c r="G4" s="19">
        <v>13</v>
      </c>
      <c r="H4" s="19">
        <v>39.11</v>
      </c>
      <c r="I4" s="19">
        <f>F4+G4+H4</f>
        <v>66.710000000000008</v>
      </c>
      <c r="J4" s="19">
        <v>2</v>
      </c>
      <c r="K4" s="18" t="s">
        <v>51</v>
      </c>
    </row>
    <row r="5" spans="1:11" s="18" customFormat="1" ht="19.95" customHeight="1" x14ac:dyDescent="0.25">
      <c r="A5" s="17">
        <v>3</v>
      </c>
      <c r="B5" s="18" t="s">
        <v>18</v>
      </c>
      <c r="C5" s="18">
        <v>20194073011</v>
      </c>
      <c r="D5" s="18" t="s">
        <v>19</v>
      </c>
      <c r="E5" s="18" t="s">
        <v>20</v>
      </c>
      <c r="F5" s="19">
        <v>14</v>
      </c>
      <c r="G5" s="19">
        <v>11</v>
      </c>
      <c r="H5" s="19">
        <v>7.0110000000000001</v>
      </c>
      <c r="I5" s="19">
        <f>F5+G5+H5</f>
        <v>32.011000000000003</v>
      </c>
      <c r="J5" s="19">
        <v>3</v>
      </c>
      <c r="K5" s="18" t="s">
        <v>17</v>
      </c>
    </row>
    <row r="6" spans="1:11" s="18" customFormat="1" ht="19.95" customHeight="1" x14ac:dyDescent="0.25">
      <c r="A6" s="17">
        <v>4</v>
      </c>
      <c r="B6" s="18" t="s">
        <v>21</v>
      </c>
      <c r="C6" s="18">
        <v>20191067005</v>
      </c>
      <c r="D6" s="18" t="s">
        <v>13</v>
      </c>
      <c r="E6" s="18" t="s">
        <v>14</v>
      </c>
      <c r="F6" s="19">
        <v>16.8</v>
      </c>
      <c r="G6" s="19">
        <v>13</v>
      </c>
      <c r="H6" s="19">
        <v>0</v>
      </c>
      <c r="I6" s="19">
        <f>F6+G6+H6</f>
        <v>29.8</v>
      </c>
      <c r="J6" s="19">
        <v>4</v>
      </c>
      <c r="K6" s="18" t="s">
        <v>17</v>
      </c>
    </row>
    <row r="7" spans="1:11" s="21" customFormat="1" ht="19.95" customHeight="1" x14ac:dyDescent="0.25">
      <c r="A7" s="20">
        <v>5</v>
      </c>
      <c r="B7" s="21" t="s">
        <v>22</v>
      </c>
      <c r="C7" s="21">
        <v>20191067004</v>
      </c>
      <c r="D7" s="21" t="s">
        <v>13</v>
      </c>
      <c r="E7" s="21" t="s">
        <v>23</v>
      </c>
      <c r="F7" s="22">
        <v>14.9</v>
      </c>
      <c r="G7" s="22">
        <v>11</v>
      </c>
      <c r="H7" s="22">
        <v>0</v>
      </c>
      <c r="I7" s="22">
        <f>F7+G7+H7</f>
        <v>25.9</v>
      </c>
      <c r="J7" s="22">
        <v>5</v>
      </c>
      <c r="K7" s="21" t="s">
        <v>24</v>
      </c>
    </row>
    <row r="9" spans="1:11" s="3" customFormat="1" ht="19.95" customHeight="1" x14ac:dyDescent="0.25">
      <c r="A9" s="10"/>
      <c r="F9" s="12"/>
      <c r="G9" s="12"/>
      <c r="H9" s="12"/>
      <c r="I9" s="12"/>
      <c r="J9" s="12"/>
    </row>
    <row r="10" spans="1:11" s="3" customFormat="1" ht="19.95" customHeight="1" x14ac:dyDescent="0.25">
      <c r="A10" s="10"/>
      <c r="F10" s="12"/>
      <c r="G10" s="12"/>
      <c r="H10" s="12"/>
      <c r="I10" s="12"/>
      <c r="J10" s="12"/>
    </row>
    <row r="11" spans="1:11" s="3" customFormat="1" ht="19.95" customHeight="1" x14ac:dyDescent="0.25">
      <c r="A11" s="10"/>
      <c r="F11" s="12"/>
      <c r="G11" s="12"/>
      <c r="H11" s="12"/>
      <c r="I11" s="12"/>
      <c r="J11" s="12"/>
    </row>
    <row r="12" spans="1:11" s="3" customFormat="1" ht="19.95" customHeight="1" x14ac:dyDescent="0.25">
      <c r="A12" s="10"/>
      <c r="F12" s="12"/>
      <c r="G12" s="12"/>
      <c r="H12" s="12"/>
      <c r="I12" s="12"/>
      <c r="J12" s="12"/>
    </row>
    <row r="13" spans="1:11" s="3" customFormat="1" ht="19.95" customHeight="1" x14ac:dyDescent="0.25">
      <c r="A13" s="10"/>
      <c r="F13" s="12"/>
      <c r="G13" s="12"/>
      <c r="H13" s="12"/>
      <c r="I13" s="12"/>
      <c r="J13" s="12"/>
    </row>
    <row r="14" spans="1:11" s="3" customFormat="1" ht="19.95" customHeight="1" x14ac:dyDescent="0.25">
      <c r="A14" s="10"/>
      <c r="F14" s="12"/>
      <c r="G14" s="12"/>
      <c r="H14" s="12"/>
      <c r="I14" s="12"/>
      <c r="J14" s="12"/>
    </row>
    <row r="15" spans="1:11" s="3" customFormat="1" ht="19.95" customHeight="1" x14ac:dyDescent="0.25">
      <c r="A15" s="10"/>
      <c r="F15" s="12"/>
      <c r="G15" s="12"/>
      <c r="H15" s="12" t="s">
        <v>25</v>
      </c>
      <c r="I15" s="12"/>
      <c r="J15" s="12"/>
    </row>
    <row r="16" spans="1:11" s="3" customFormat="1" ht="19.95" customHeight="1" x14ac:dyDescent="0.25">
      <c r="A16" s="10"/>
      <c r="F16" s="12"/>
      <c r="G16" s="12"/>
      <c r="H16" s="12"/>
      <c r="I16" s="12"/>
      <c r="J16" s="12"/>
    </row>
    <row r="17" spans="1:10" s="3" customFormat="1" ht="19.95" customHeight="1" x14ac:dyDescent="0.25">
      <c r="A17" s="10"/>
      <c r="F17" s="12"/>
      <c r="G17" s="12"/>
      <c r="H17" s="12"/>
      <c r="I17" s="12"/>
      <c r="J17" s="12"/>
    </row>
    <row r="18" spans="1:10" s="3" customFormat="1" ht="19.95" customHeight="1" x14ac:dyDescent="0.25">
      <c r="A18" s="10"/>
      <c r="F18" s="12"/>
      <c r="G18" s="12"/>
      <c r="H18" s="12"/>
      <c r="I18" s="12"/>
      <c r="J18" s="12"/>
    </row>
    <row r="19" spans="1:10" s="3" customFormat="1" ht="19.95" customHeight="1" x14ac:dyDescent="0.25">
      <c r="A19" s="10"/>
      <c r="F19" s="12"/>
      <c r="G19" s="12"/>
      <c r="H19" s="12"/>
      <c r="I19" s="12"/>
      <c r="J19" s="12"/>
    </row>
    <row r="20" spans="1:10" s="3" customFormat="1" ht="19.95" customHeight="1" x14ac:dyDescent="0.25">
      <c r="A20" s="10"/>
      <c r="F20" s="12"/>
      <c r="G20" s="12"/>
      <c r="H20" s="12"/>
      <c r="I20" s="12"/>
      <c r="J20" s="12"/>
    </row>
    <row r="21" spans="1:10" s="3" customFormat="1" ht="19.95" customHeight="1" x14ac:dyDescent="0.25">
      <c r="A21" s="10"/>
      <c r="F21" s="12"/>
      <c r="G21" s="12"/>
      <c r="H21" s="12"/>
      <c r="I21" s="12"/>
      <c r="J21" s="12"/>
    </row>
    <row r="22" spans="1:10" s="3" customFormat="1" ht="19.95" customHeight="1" x14ac:dyDescent="0.25">
      <c r="A22" s="10"/>
      <c r="F22" s="12"/>
      <c r="G22" s="12"/>
      <c r="H22" s="12"/>
      <c r="I22" s="12"/>
      <c r="J22" s="12"/>
    </row>
    <row r="23" spans="1:10" s="3" customFormat="1" ht="19.95" customHeight="1" x14ac:dyDescent="0.25">
      <c r="A23" s="10"/>
      <c r="F23" s="12"/>
      <c r="G23" s="12"/>
      <c r="H23" s="12"/>
      <c r="I23" s="12"/>
      <c r="J23" s="12"/>
    </row>
    <row r="24" spans="1:10" s="3" customFormat="1" ht="19.95" customHeight="1" x14ac:dyDescent="0.25">
      <c r="A24" s="10"/>
      <c r="F24" s="12"/>
      <c r="G24" s="12"/>
      <c r="H24" s="12"/>
      <c r="I24" s="12"/>
      <c r="J24" s="12"/>
    </row>
    <row r="25" spans="1:10" s="3" customFormat="1" ht="19.95" customHeight="1" x14ac:dyDescent="0.25">
      <c r="A25" s="10"/>
      <c r="F25" s="12"/>
      <c r="G25" s="12"/>
      <c r="H25" s="12"/>
      <c r="I25" s="12"/>
      <c r="J25" s="12"/>
    </row>
    <row r="26" spans="1:10" s="3" customFormat="1" ht="19.95" customHeight="1" x14ac:dyDescent="0.25">
      <c r="A26" s="10"/>
      <c r="F26" s="12"/>
      <c r="G26" s="12"/>
      <c r="H26" s="12"/>
      <c r="I26" s="12"/>
      <c r="J26" s="12"/>
    </row>
    <row r="27" spans="1:10" s="3" customFormat="1" ht="19.95" customHeight="1" x14ac:dyDescent="0.25">
      <c r="A27" s="10"/>
      <c r="F27" s="12"/>
      <c r="G27" s="12"/>
      <c r="H27" s="12"/>
      <c r="I27" s="12"/>
      <c r="J27" s="12"/>
    </row>
    <row r="28" spans="1:10" s="3" customFormat="1" ht="19.95" customHeight="1" x14ac:dyDescent="0.25">
      <c r="A28" s="10"/>
      <c r="F28" s="12"/>
      <c r="G28" s="12"/>
      <c r="H28" s="12"/>
      <c r="I28" s="12"/>
      <c r="J28" s="12"/>
    </row>
    <row r="29" spans="1:10" s="3" customFormat="1" ht="19.95" customHeight="1" x14ac:dyDescent="0.25">
      <c r="A29" s="10"/>
      <c r="F29" s="12"/>
      <c r="G29" s="12"/>
      <c r="H29" s="12"/>
      <c r="I29" s="12"/>
      <c r="J29" s="12"/>
    </row>
    <row r="30" spans="1:10" s="3" customFormat="1" ht="19.95" customHeight="1" x14ac:dyDescent="0.25">
      <c r="A30" s="10"/>
      <c r="F30" s="12"/>
      <c r="G30" s="12"/>
      <c r="H30" s="12"/>
      <c r="I30" s="12"/>
      <c r="J30" s="12"/>
    </row>
    <row r="31" spans="1:10" s="3" customFormat="1" ht="19.95" customHeight="1" x14ac:dyDescent="0.25">
      <c r="A31" s="10"/>
      <c r="F31" s="12"/>
      <c r="G31" s="12"/>
      <c r="H31" s="12"/>
      <c r="I31" s="12"/>
      <c r="J31" s="12"/>
    </row>
    <row r="32" spans="1:10" s="3" customFormat="1" ht="19.95" customHeight="1" x14ac:dyDescent="0.25">
      <c r="A32" s="10"/>
      <c r="F32" s="12"/>
      <c r="G32" s="12"/>
      <c r="H32" s="12"/>
      <c r="I32" s="12"/>
      <c r="J32" s="12"/>
    </row>
  </sheetData>
  <mergeCells count="1">
    <mergeCell ref="A1:K1"/>
  </mergeCells>
  <phoneticPr fontId="3" type="noConversion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D12" sqref="D12"/>
    </sheetView>
  </sheetViews>
  <sheetFormatPr defaultColWidth="9" defaultRowHeight="13.8" x14ac:dyDescent="0.25"/>
  <cols>
    <col min="1" max="1" width="6.21875" style="1" customWidth="1"/>
    <col min="2" max="2" width="9.44140625" style="1" customWidth="1"/>
    <col min="3" max="3" width="12.88671875" style="1" customWidth="1"/>
    <col min="4" max="4" width="14.44140625" style="1" customWidth="1"/>
    <col min="5" max="5" width="15.21875" style="1" customWidth="1"/>
    <col min="6" max="6" width="27.21875" style="1" customWidth="1"/>
    <col min="7" max="7" width="15.77734375" style="1" customWidth="1"/>
    <col min="8" max="8" width="14.44140625" style="1" customWidth="1"/>
    <col min="9" max="9" width="11.33203125" style="1" customWidth="1"/>
    <col min="10" max="10" width="14.21875" style="1" customWidth="1"/>
    <col min="11" max="11" width="20" style="1" customWidth="1"/>
    <col min="12" max="16384" width="9" style="1"/>
  </cols>
  <sheetData>
    <row r="1" spans="1:13" ht="42.75" customHeight="1" x14ac:dyDescent="0.45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</row>
    <row r="2" spans="1:13" s="2" customFormat="1" ht="28.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3" s="3" customFormat="1" ht="19.95" customHeight="1" x14ac:dyDescent="0.25">
      <c r="A3" s="3">
        <v>1</v>
      </c>
      <c r="B3" s="3" t="s">
        <v>26</v>
      </c>
      <c r="C3" s="3">
        <v>20181067006</v>
      </c>
      <c r="D3" s="3" t="s">
        <v>13</v>
      </c>
      <c r="E3" s="3" t="s">
        <v>14</v>
      </c>
      <c r="F3" s="3">
        <v>18.399999999999999</v>
      </c>
      <c r="G3" s="3">
        <v>13</v>
      </c>
      <c r="H3" s="3">
        <v>60</v>
      </c>
      <c r="I3" s="3">
        <f t="shared" ref="I3:I8" si="0">F3+G3+H3</f>
        <v>91.4</v>
      </c>
      <c r="J3" s="3">
        <v>1</v>
      </c>
      <c r="K3" s="3" t="s">
        <v>15</v>
      </c>
      <c r="M3" s="3">
        <v>730</v>
      </c>
    </row>
    <row r="4" spans="1:13" s="3" customFormat="1" ht="19.95" customHeight="1" x14ac:dyDescent="0.25">
      <c r="A4" s="3">
        <v>2</v>
      </c>
      <c r="B4" s="3" t="s">
        <v>27</v>
      </c>
      <c r="C4" s="3">
        <v>20181067002</v>
      </c>
      <c r="D4" s="3" t="s">
        <v>13</v>
      </c>
      <c r="E4" s="3" t="s">
        <v>14</v>
      </c>
      <c r="F4" s="3">
        <v>15.2</v>
      </c>
      <c r="G4" s="3">
        <v>13</v>
      </c>
      <c r="H4" s="3">
        <f>M4/$M$3*60</f>
        <v>30.259479452054798</v>
      </c>
      <c r="I4" s="3">
        <f t="shared" si="0"/>
        <v>58.459479452054794</v>
      </c>
      <c r="J4" s="3">
        <v>2</v>
      </c>
      <c r="K4" s="3" t="s">
        <v>17</v>
      </c>
      <c r="M4" s="3">
        <v>368.15699999999998</v>
      </c>
    </row>
    <row r="5" spans="1:13" s="3" customFormat="1" ht="19.95" customHeight="1" x14ac:dyDescent="0.25">
      <c r="A5" s="3">
        <v>3</v>
      </c>
      <c r="B5" s="3" t="s">
        <v>28</v>
      </c>
      <c r="C5" s="3">
        <v>20181067004</v>
      </c>
      <c r="D5" s="3" t="s">
        <v>13</v>
      </c>
      <c r="E5" s="3" t="s">
        <v>16</v>
      </c>
      <c r="F5" s="3">
        <v>9.1999999999999993</v>
      </c>
      <c r="G5" s="3">
        <v>13</v>
      </c>
      <c r="H5" s="3">
        <f>M5/M3*60</f>
        <v>35.934246575342463</v>
      </c>
      <c r="I5" s="3">
        <f t="shared" si="0"/>
        <v>58.134246575342459</v>
      </c>
      <c r="J5" s="3">
        <v>3</v>
      </c>
      <c r="K5" s="3" t="s">
        <v>17</v>
      </c>
      <c r="M5" s="3">
        <v>437.2</v>
      </c>
    </row>
    <row r="6" spans="1:13" s="3" customFormat="1" ht="19.95" customHeight="1" x14ac:dyDescent="0.25">
      <c r="A6" s="3">
        <v>4</v>
      </c>
      <c r="B6" s="3" t="s">
        <v>29</v>
      </c>
      <c r="C6" s="3">
        <v>20181067005</v>
      </c>
      <c r="D6" s="3" t="s">
        <v>13</v>
      </c>
      <c r="E6" s="3" t="s">
        <v>30</v>
      </c>
      <c r="F6" s="3">
        <v>10.9</v>
      </c>
      <c r="G6" s="3">
        <v>13</v>
      </c>
      <c r="H6" s="3">
        <f>M6/$M$3*60</f>
        <v>26.777095890410962</v>
      </c>
      <c r="I6" s="3">
        <f t="shared" si="0"/>
        <v>50.677095890410961</v>
      </c>
      <c r="J6" s="3">
        <v>4</v>
      </c>
      <c r="K6" s="3" t="s">
        <v>17</v>
      </c>
      <c r="M6" s="3">
        <v>325.78800000000001</v>
      </c>
    </row>
    <row r="7" spans="1:13" s="3" customFormat="1" ht="19.95" customHeight="1" x14ac:dyDescent="0.25">
      <c r="A7" s="3">
        <v>5</v>
      </c>
      <c r="B7" s="3" t="s">
        <v>31</v>
      </c>
      <c r="C7" s="3">
        <v>20181067003</v>
      </c>
      <c r="D7" s="3" t="s">
        <v>13</v>
      </c>
      <c r="E7" s="3" t="s">
        <v>32</v>
      </c>
      <c r="F7" s="3">
        <v>9.1999999999999993</v>
      </c>
      <c r="G7" s="3">
        <v>13</v>
      </c>
      <c r="H7" s="3">
        <f>M7/$M$3*60</f>
        <v>20.580821917808219</v>
      </c>
      <c r="I7" s="3">
        <f t="shared" si="0"/>
        <v>42.780821917808218</v>
      </c>
      <c r="J7" s="3">
        <v>5</v>
      </c>
      <c r="K7" s="3" t="s">
        <v>24</v>
      </c>
      <c r="M7" s="3">
        <v>250.4</v>
      </c>
    </row>
    <row r="8" spans="1:13" s="3" customFormat="1" ht="19.95" customHeight="1" x14ac:dyDescent="0.25">
      <c r="A8" s="3">
        <v>6</v>
      </c>
      <c r="B8" s="3" t="s">
        <v>33</v>
      </c>
      <c r="C8" s="3">
        <v>20181067001</v>
      </c>
      <c r="D8" s="3" t="s">
        <v>13</v>
      </c>
      <c r="E8" s="3" t="s">
        <v>34</v>
      </c>
      <c r="F8" s="3">
        <v>5.5</v>
      </c>
      <c r="G8" s="3">
        <v>13</v>
      </c>
      <c r="H8" s="3">
        <v>10</v>
      </c>
      <c r="I8" s="3">
        <f t="shared" si="0"/>
        <v>28.5</v>
      </c>
      <c r="J8" s="3">
        <v>6</v>
      </c>
      <c r="K8" s="3" t="s">
        <v>24</v>
      </c>
      <c r="M8" s="3">
        <v>82.366</v>
      </c>
    </row>
    <row r="9" spans="1:13" s="3" customFormat="1" ht="19.95" customHeight="1" x14ac:dyDescent="0.25"/>
    <row r="10" spans="1:13" s="3" customFormat="1" ht="19.95" customHeight="1" x14ac:dyDescent="0.25"/>
    <row r="11" spans="1:13" s="3" customFormat="1" ht="19.95" customHeight="1" x14ac:dyDescent="0.25"/>
    <row r="12" spans="1:13" s="3" customFormat="1" ht="19.95" customHeight="1" x14ac:dyDescent="0.25"/>
    <row r="13" spans="1:13" s="3" customFormat="1" ht="19.95" customHeight="1" x14ac:dyDescent="0.25"/>
    <row r="14" spans="1:13" s="3" customFormat="1" ht="19.95" customHeight="1" x14ac:dyDescent="0.25"/>
    <row r="15" spans="1:13" s="3" customFormat="1" ht="19.95" customHeight="1" x14ac:dyDescent="0.25"/>
    <row r="16" spans="1:13" s="3" customFormat="1" ht="19.95" customHeight="1" x14ac:dyDescent="0.25"/>
    <row r="17" s="3" customFormat="1" ht="19.95" customHeight="1" x14ac:dyDescent="0.25"/>
    <row r="18" s="3" customFormat="1" ht="19.95" customHeight="1" x14ac:dyDescent="0.25"/>
    <row r="19" s="3" customFormat="1" ht="19.95" customHeight="1" x14ac:dyDescent="0.25"/>
    <row r="20" s="3" customFormat="1" ht="19.95" customHeight="1" x14ac:dyDescent="0.25"/>
    <row r="21" s="3" customFormat="1" ht="19.95" customHeight="1" x14ac:dyDescent="0.25"/>
    <row r="22" s="3" customFormat="1" ht="19.95" customHeight="1" x14ac:dyDescent="0.25"/>
    <row r="23" s="3" customFormat="1" ht="19.95" customHeight="1" x14ac:dyDescent="0.25"/>
    <row r="24" s="3" customFormat="1" ht="19.95" customHeight="1" x14ac:dyDescent="0.25"/>
    <row r="25" s="3" customFormat="1" ht="19.95" customHeight="1" x14ac:dyDescent="0.25"/>
    <row r="26" s="3" customFormat="1" ht="19.95" customHeight="1" x14ac:dyDescent="0.25"/>
    <row r="27" s="3" customFormat="1" ht="19.95" customHeight="1" x14ac:dyDescent="0.25"/>
    <row r="28" s="3" customFormat="1" ht="19.95" customHeight="1" x14ac:dyDescent="0.25"/>
    <row r="29" s="3" customFormat="1" ht="19.95" customHeight="1" x14ac:dyDescent="0.25"/>
    <row r="30" s="3" customFormat="1" ht="19.95" customHeight="1" x14ac:dyDescent="0.25"/>
    <row r="31" s="3" customFormat="1" ht="19.95" customHeight="1" x14ac:dyDescent="0.25"/>
  </sheetData>
  <mergeCells count="1">
    <mergeCell ref="A1:J1"/>
  </mergeCells>
  <phoneticPr fontId="3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F20" sqref="F20"/>
    </sheetView>
  </sheetViews>
  <sheetFormatPr defaultColWidth="9" defaultRowHeight="13.8" x14ac:dyDescent="0.25"/>
  <cols>
    <col min="1" max="1" width="6.21875" customWidth="1"/>
    <col min="2" max="2" width="9.44140625" customWidth="1"/>
    <col min="3" max="3" width="12.88671875" customWidth="1"/>
    <col min="4" max="4" width="14.44140625" customWidth="1"/>
    <col min="5" max="5" width="15.21875" customWidth="1"/>
    <col min="6" max="6" width="27.21875" customWidth="1"/>
    <col min="7" max="7" width="15.77734375" customWidth="1"/>
    <col min="8" max="8" width="14.44140625" customWidth="1"/>
    <col min="9" max="9" width="11.33203125" customWidth="1"/>
    <col min="10" max="10" width="14.21875" customWidth="1"/>
    <col min="11" max="11" width="20" customWidth="1"/>
  </cols>
  <sheetData>
    <row r="1" spans="1:13" ht="25.2" x14ac:dyDescent="0.45">
      <c r="A1" s="7" t="s">
        <v>0</v>
      </c>
      <c r="B1" s="7"/>
      <c r="C1" s="9"/>
      <c r="D1" s="9"/>
      <c r="E1" s="9"/>
      <c r="F1" s="9"/>
      <c r="G1" s="9"/>
      <c r="H1" s="9"/>
      <c r="I1" s="9"/>
      <c r="J1" s="9"/>
    </row>
    <row r="2" spans="1:13" s="2" customFormat="1" ht="28.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3" s="4" customFormat="1" x14ac:dyDescent="0.25">
      <c r="A3" s="4">
        <v>1</v>
      </c>
      <c r="B3" s="4" t="s">
        <v>35</v>
      </c>
      <c r="C3" s="4">
        <v>20201067002</v>
      </c>
      <c r="D3" s="4" t="s">
        <v>13</v>
      </c>
      <c r="E3" s="4" t="s">
        <v>34</v>
      </c>
      <c r="F3" s="4">
        <v>20</v>
      </c>
      <c r="G3" s="4">
        <f t="shared" ref="G3:G13" si="0">L3/$L$4*30</f>
        <v>28.662123000965977</v>
      </c>
      <c r="H3" s="4">
        <v>50</v>
      </c>
      <c r="I3" s="4">
        <f t="shared" ref="I3:I13" si="1">F3+G3+H3</f>
        <v>98.662123000965977</v>
      </c>
      <c r="J3" s="4">
        <v>1</v>
      </c>
      <c r="K3" s="4" t="s">
        <v>15</v>
      </c>
      <c r="L3" s="4">
        <v>89.015000000000001</v>
      </c>
      <c r="M3" s="4">
        <v>1074.0999999999999</v>
      </c>
    </row>
    <row r="4" spans="1:13" s="4" customFormat="1" x14ac:dyDescent="0.25">
      <c r="A4" s="4">
        <v>2</v>
      </c>
      <c r="B4" s="4" t="s">
        <v>36</v>
      </c>
      <c r="C4" s="4">
        <v>20201067004</v>
      </c>
      <c r="D4" s="4" t="s">
        <v>13</v>
      </c>
      <c r="E4" s="4" t="s">
        <v>32</v>
      </c>
      <c r="F4" s="4">
        <v>14</v>
      </c>
      <c r="G4" s="4">
        <f t="shared" si="0"/>
        <v>30</v>
      </c>
      <c r="H4" s="4">
        <f t="shared" ref="H4:H13" si="2">M4/$M$3*50</f>
        <v>34.058281351829436</v>
      </c>
      <c r="I4" s="4">
        <f t="shared" si="1"/>
        <v>78.058281351829436</v>
      </c>
      <c r="J4" s="4">
        <v>2</v>
      </c>
      <c r="K4" s="4" t="s">
        <v>15</v>
      </c>
      <c r="L4" s="4">
        <v>93.17</v>
      </c>
      <c r="M4" s="4">
        <v>731.64</v>
      </c>
    </row>
    <row r="5" spans="1:13" s="4" customFormat="1" x14ac:dyDescent="0.25">
      <c r="A5" s="4">
        <v>3</v>
      </c>
      <c r="B5" s="4" t="s">
        <v>37</v>
      </c>
      <c r="C5" s="4">
        <v>20201067009</v>
      </c>
      <c r="D5" s="4" t="s">
        <v>13</v>
      </c>
      <c r="E5" s="4" t="s">
        <v>14</v>
      </c>
      <c r="F5" s="4">
        <v>20</v>
      </c>
      <c r="G5" s="4">
        <f t="shared" si="0"/>
        <v>29.090694429537407</v>
      </c>
      <c r="H5" s="4">
        <f t="shared" si="2"/>
        <v>17.36421189833349</v>
      </c>
      <c r="I5" s="4">
        <f t="shared" si="1"/>
        <v>66.454906327870901</v>
      </c>
      <c r="J5" s="4">
        <v>3</v>
      </c>
      <c r="K5" s="4" t="s">
        <v>17</v>
      </c>
      <c r="L5" s="4">
        <v>90.346000000000004</v>
      </c>
      <c r="M5" s="4">
        <v>373.01799999999997</v>
      </c>
    </row>
    <row r="6" spans="1:13" s="4" customFormat="1" x14ac:dyDescent="0.25">
      <c r="A6" s="4">
        <v>4</v>
      </c>
      <c r="B6" s="4" t="s">
        <v>38</v>
      </c>
      <c r="C6" s="4">
        <v>20201067008</v>
      </c>
      <c r="D6" s="4" t="s">
        <v>13</v>
      </c>
      <c r="E6" s="4" t="s">
        <v>14</v>
      </c>
      <c r="F6" s="4">
        <v>19</v>
      </c>
      <c r="G6" s="4">
        <f t="shared" si="0"/>
        <v>27.57217988622947</v>
      </c>
      <c r="H6" s="4">
        <f t="shared" si="2"/>
        <v>19.679731868541104</v>
      </c>
      <c r="I6" s="4">
        <f t="shared" si="1"/>
        <v>66.251911754770575</v>
      </c>
      <c r="J6" s="4">
        <v>4</v>
      </c>
      <c r="K6" s="4" t="s">
        <v>17</v>
      </c>
      <c r="L6" s="4">
        <v>85.63</v>
      </c>
      <c r="M6" s="4">
        <v>422.76</v>
      </c>
    </row>
    <row r="7" spans="1:13" s="4" customFormat="1" x14ac:dyDescent="0.25">
      <c r="A7" s="4">
        <v>5</v>
      </c>
      <c r="B7" s="4" t="s">
        <v>39</v>
      </c>
      <c r="C7" s="4">
        <v>20204073001</v>
      </c>
      <c r="D7" s="4" t="s">
        <v>19</v>
      </c>
      <c r="E7" s="4" t="s">
        <v>40</v>
      </c>
      <c r="F7" s="4">
        <v>15</v>
      </c>
      <c r="G7" s="4">
        <f t="shared" si="0"/>
        <v>27.839433293978743</v>
      </c>
      <c r="H7" s="4">
        <f t="shared" si="2"/>
        <v>22.919653663532262</v>
      </c>
      <c r="I7" s="4">
        <f t="shared" si="1"/>
        <v>65.759086957511002</v>
      </c>
      <c r="J7" s="4">
        <v>5</v>
      </c>
      <c r="K7" s="4" t="s">
        <v>17</v>
      </c>
      <c r="L7" s="4">
        <v>86.46</v>
      </c>
      <c r="M7" s="4">
        <v>492.36</v>
      </c>
    </row>
    <row r="8" spans="1:13" s="4" customFormat="1" x14ac:dyDescent="0.25">
      <c r="A8" s="4">
        <v>6</v>
      </c>
      <c r="B8" s="4" t="s">
        <v>41</v>
      </c>
      <c r="C8" s="4">
        <v>20201067003</v>
      </c>
      <c r="D8" s="4" t="s">
        <v>13</v>
      </c>
      <c r="E8" s="4" t="s">
        <v>14</v>
      </c>
      <c r="F8" s="4">
        <v>13</v>
      </c>
      <c r="G8" s="4">
        <f t="shared" si="0"/>
        <v>28.026188687345712</v>
      </c>
      <c r="H8" s="4">
        <f t="shared" si="2"/>
        <v>20.437575644725818</v>
      </c>
      <c r="I8" s="4">
        <f t="shared" si="1"/>
        <v>61.463764332071527</v>
      </c>
      <c r="J8" s="4">
        <v>6</v>
      </c>
      <c r="K8" s="4" t="s">
        <v>17</v>
      </c>
      <c r="L8" s="4">
        <v>87.04</v>
      </c>
      <c r="M8" s="4">
        <v>439.04</v>
      </c>
    </row>
    <row r="9" spans="1:13" s="4" customFormat="1" x14ac:dyDescent="0.25">
      <c r="A9" s="4">
        <v>7</v>
      </c>
      <c r="B9" s="4" t="s">
        <v>42</v>
      </c>
      <c r="C9" s="4">
        <v>20201067007</v>
      </c>
      <c r="D9" s="4" t="s">
        <v>13</v>
      </c>
      <c r="E9" s="4" t="s">
        <v>16</v>
      </c>
      <c r="F9" s="5">
        <v>13</v>
      </c>
      <c r="G9" s="4">
        <f t="shared" si="0"/>
        <v>29.748846195127186</v>
      </c>
      <c r="H9" s="4">
        <f t="shared" si="2"/>
        <v>16.740061446792666</v>
      </c>
      <c r="I9" s="4">
        <f t="shared" si="1"/>
        <v>59.488907641919852</v>
      </c>
      <c r="J9" s="4">
        <v>7</v>
      </c>
      <c r="K9" s="4" t="s">
        <v>17</v>
      </c>
      <c r="L9" s="4">
        <v>92.39</v>
      </c>
      <c r="M9" s="4">
        <v>359.61</v>
      </c>
    </row>
    <row r="10" spans="1:13" s="4" customFormat="1" x14ac:dyDescent="0.25">
      <c r="A10" s="4">
        <v>8</v>
      </c>
      <c r="B10" s="4" t="s">
        <v>43</v>
      </c>
      <c r="C10" s="4">
        <v>20201067006</v>
      </c>
      <c r="D10" s="4" t="s">
        <v>13</v>
      </c>
      <c r="E10" s="4" t="s">
        <v>23</v>
      </c>
      <c r="F10" s="4">
        <v>16</v>
      </c>
      <c r="G10" s="4">
        <f t="shared" si="0"/>
        <v>28.628313834925404</v>
      </c>
      <c r="H10" s="4">
        <f t="shared" si="2"/>
        <v>13.858253421469138</v>
      </c>
      <c r="I10" s="4">
        <f t="shared" si="1"/>
        <v>58.486567256394544</v>
      </c>
      <c r="J10" s="4">
        <v>8</v>
      </c>
      <c r="K10" s="4" t="s">
        <v>17</v>
      </c>
      <c r="L10" s="4">
        <v>88.91</v>
      </c>
      <c r="M10" s="4">
        <v>297.70299999999997</v>
      </c>
    </row>
    <row r="11" spans="1:13" s="4" customFormat="1" x14ac:dyDescent="0.25">
      <c r="A11" s="4">
        <v>9</v>
      </c>
      <c r="B11" s="4" t="s">
        <v>44</v>
      </c>
      <c r="C11" s="4">
        <v>20201067005</v>
      </c>
      <c r="D11" s="4" t="s">
        <v>13</v>
      </c>
      <c r="E11" s="4" t="s">
        <v>30</v>
      </c>
      <c r="F11" s="5">
        <v>12</v>
      </c>
      <c r="G11" s="4">
        <f t="shared" si="0"/>
        <v>29.623269292690779</v>
      </c>
      <c r="H11" s="4">
        <f t="shared" si="2"/>
        <v>10.685690345405458</v>
      </c>
      <c r="I11" s="4">
        <f t="shared" si="1"/>
        <v>52.30895963809624</v>
      </c>
      <c r="J11" s="4">
        <v>9</v>
      </c>
      <c r="K11" s="4" t="s">
        <v>24</v>
      </c>
      <c r="L11" s="4">
        <v>92</v>
      </c>
      <c r="M11" s="4">
        <v>229.55</v>
      </c>
    </row>
    <row r="12" spans="1:13" s="4" customFormat="1" x14ac:dyDescent="0.25">
      <c r="A12" s="4">
        <v>10</v>
      </c>
      <c r="B12" s="4" t="s">
        <v>45</v>
      </c>
      <c r="C12" s="4">
        <v>20201067001</v>
      </c>
      <c r="D12" s="4" t="s">
        <v>13</v>
      </c>
      <c r="E12" s="4" t="s">
        <v>46</v>
      </c>
      <c r="F12" s="4">
        <v>13.6</v>
      </c>
      <c r="G12" s="4">
        <f t="shared" si="0"/>
        <v>28.560695502844261</v>
      </c>
      <c r="H12" s="4">
        <f t="shared" si="2"/>
        <v>8.4722092914998619</v>
      </c>
      <c r="I12" s="4">
        <f t="shared" si="1"/>
        <v>50.632904794344128</v>
      </c>
      <c r="J12" s="4">
        <v>10</v>
      </c>
      <c r="K12" s="4" t="s">
        <v>24</v>
      </c>
      <c r="L12" s="4">
        <v>88.7</v>
      </c>
      <c r="M12" s="4">
        <v>182</v>
      </c>
    </row>
    <row r="13" spans="1:13" s="4" customFormat="1" x14ac:dyDescent="0.25">
      <c r="A13" s="4">
        <v>11</v>
      </c>
      <c r="B13" s="4" t="s">
        <v>47</v>
      </c>
      <c r="C13" s="4">
        <v>20204073012</v>
      </c>
      <c r="D13" s="4" t="s">
        <v>19</v>
      </c>
      <c r="E13" s="4" t="s">
        <v>48</v>
      </c>
      <c r="F13" s="4">
        <v>13.6</v>
      </c>
      <c r="G13" s="4">
        <f t="shared" si="0"/>
        <v>29.665128260169581</v>
      </c>
      <c r="H13" s="4">
        <f t="shared" si="2"/>
        <v>0</v>
      </c>
      <c r="I13" s="4">
        <f t="shared" si="1"/>
        <v>43.265128260169583</v>
      </c>
      <c r="J13" s="4">
        <v>11</v>
      </c>
      <c r="K13" s="4" t="s">
        <v>24</v>
      </c>
      <c r="L13" s="4">
        <v>92.13</v>
      </c>
      <c r="M13" s="4">
        <v>0</v>
      </c>
    </row>
    <row r="14" spans="1:13" s="4" customFormat="1" x14ac:dyDescent="0.25"/>
    <row r="15" spans="1:13" s="4" customFormat="1" x14ac:dyDescent="0.25"/>
    <row r="16" spans="1:13" s="4" customFormat="1" x14ac:dyDescent="0.25"/>
    <row r="17" s="4" customFormat="1" x14ac:dyDescent="0.25"/>
    <row r="18" s="4" customFormat="1" x14ac:dyDescent="0.25"/>
    <row r="19" s="4" customFormat="1" x14ac:dyDescent="0.25"/>
    <row r="20" s="4" customFormat="1" x14ac:dyDescent="0.25"/>
    <row r="21" s="4" customFormat="1" x14ac:dyDescent="0.25"/>
    <row r="22" s="4" customFormat="1" x14ac:dyDescent="0.25"/>
    <row r="23" s="4" customFormat="1" x14ac:dyDescent="0.25"/>
    <row r="24" s="4" customFormat="1" x14ac:dyDescent="0.25"/>
    <row r="25" s="4" customFormat="1" x14ac:dyDescent="0.25"/>
    <row r="26" s="4" customFormat="1" x14ac:dyDescent="0.25"/>
    <row r="27" s="4" customFormat="1" x14ac:dyDescent="0.25"/>
  </sheetData>
  <mergeCells count="1">
    <mergeCell ref="A1:J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2019级博士</vt:lpstr>
      <vt:lpstr>2018级博士</vt:lpstr>
      <vt:lpstr>2020级博士</vt:lpstr>
      <vt:lpstr>'2019级博士'!Print_Area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苏婉</cp:lastModifiedBy>
  <dcterms:created xsi:type="dcterms:W3CDTF">2015-06-05T18:19:00Z</dcterms:created>
  <dcterms:modified xsi:type="dcterms:W3CDTF">2020-10-15T07:47:56Z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