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研会工作\国家奖学金\"/>
    </mc:Choice>
  </mc:AlternateContent>
  <bookViews>
    <workbookView windowWidth="27945" windowHeight="12255" activeTab="1"/>
  </bookViews>
  <sheets>
    <sheet name="硕士" sheetId="2" r:id="rId1"/>
    <sheet name="博士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<sst xmlns="http://schemas.openxmlformats.org/spreadsheetml/2006/main" count="109" uniqueCount="66">
  <si>
    <t>华南农业大学海洋学院国家奖学金计分汇总表</t>
  </si>
  <si>
    <r>
      <rPr>
        <b/>
        <sz val="12"/>
        <color theme="1"/>
        <rFont val="楷体"/>
        <charset val="134"/>
      </rPr>
      <t>序号</t>
    </r>
  </si>
  <si>
    <r>
      <rPr>
        <b/>
        <sz val="12"/>
        <color theme="1"/>
        <rFont val="楷体"/>
        <charset val="134"/>
      </rPr>
      <t>姓名</t>
    </r>
  </si>
  <si>
    <r>
      <rPr>
        <b/>
        <sz val="12"/>
        <color theme="1"/>
        <rFont val="楷体"/>
        <charset val="134"/>
      </rPr>
      <t>学号</t>
    </r>
  </si>
  <si>
    <r>
      <rPr>
        <b/>
        <sz val="12"/>
        <color theme="1"/>
        <rFont val="楷体"/>
        <charset val="134"/>
      </rPr>
      <t>专业</t>
    </r>
  </si>
  <si>
    <r>
      <rPr>
        <b/>
        <sz val="12"/>
        <color theme="1"/>
        <rFont val="楷体"/>
        <charset val="134"/>
      </rPr>
      <t>导师</t>
    </r>
  </si>
  <si>
    <t>思想道德</t>
  </si>
  <si>
    <t>社会实践总分</t>
  </si>
  <si>
    <r>
      <rPr>
        <b/>
        <sz val="12"/>
        <color theme="1"/>
        <rFont val="楷体"/>
        <charset val="134"/>
      </rPr>
      <t>学习成绩总分</t>
    </r>
  </si>
  <si>
    <t>学术科研总分（初始）</t>
  </si>
  <si>
    <r>
      <rPr>
        <b/>
        <sz val="12"/>
        <color theme="1"/>
        <rFont val="楷体"/>
        <charset val="134"/>
      </rPr>
      <t>学术科研总分</t>
    </r>
  </si>
  <si>
    <r>
      <rPr>
        <b/>
        <sz val="12"/>
        <color theme="1"/>
        <rFont val="楷体"/>
        <charset val="134"/>
      </rPr>
      <t>综合总分</t>
    </r>
  </si>
  <si>
    <r>
      <rPr>
        <b/>
        <sz val="12"/>
        <color theme="1"/>
        <rFont val="楷体"/>
        <charset val="134"/>
      </rPr>
      <t>综合排名</t>
    </r>
  </si>
  <si>
    <t>拟获奖项</t>
  </si>
  <si>
    <t>雷榕</t>
  </si>
  <si>
    <t>20243140034</t>
  </si>
  <si>
    <t>渔业发展</t>
  </si>
  <si>
    <t>杨慧荣</t>
  </si>
  <si>
    <t>拟推荐</t>
  </si>
  <si>
    <t>莫丽</t>
  </si>
  <si>
    <t>20253140061</t>
  </si>
  <si>
    <t>张晓勇</t>
  </si>
  <si>
    <t>彭嘉震</t>
  </si>
  <si>
    <t>20253140063</t>
  </si>
  <si>
    <t>严慕婷</t>
  </si>
  <si>
    <t>苏德坚</t>
  </si>
  <si>
    <t>20243140069</t>
  </si>
  <si>
    <t>于宗赫</t>
  </si>
  <si>
    <t>黄翠明</t>
  </si>
  <si>
    <t>20242190085</t>
  </si>
  <si>
    <t>生物学</t>
  </si>
  <si>
    <t>公晗</t>
  </si>
  <si>
    <t>方诗韵</t>
  </si>
  <si>
    <t>20242190083</t>
  </si>
  <si>
    <t>周磊</t>
  </si>
  <si>
    <t>甘利红</t>
  </si>
  <si>
    <t>20243140017</t>
  </si>
  <si>
    <t>陈小玉</t>
  </si>
  <si>
    <t>20252190071</t>
  </si>
  <si>
    <t>周博锴</t>
  </si>
  <si>
    <t>20253140116</t>
  </si>
  <si>
    <t>胡泽华</t>
  </si>
  <si>
    <t>20252150008</t>
  </si>
  <si>
    <t>水产</t>
  </si>
  <si>
    <t>赵延琦</t>
  </si>
  <si>
    <t>20242150023</t>
  </si>
  <si>
    <t>秦启伟</t>
  </si>
  <si>
    <t>李惠翔</t>
  </si>
  <si>
    <t>20243140037</t>
  </si>
  <si>
    <t>范兰芬</t>
  </si>
  <si>
    <t>本次评审参照文件以年级最高分计算后（已排除年级优势），按文件计算的总分排名。
如：23级博士参评A同学科研分初始最高分36，赋分后70分，B同学若为15分，赋分计算方式为
(15/36）×70=29.167；
24级博士参评A同学科研初始最高分16分，赋分后70分，B同学若为15分，赋分计算方式为
（15/16）×70=65.625；
以此类推后，综合总分为：
【硕士】思想道德（10%）+社会实践（15%）+学习成绩（25%）+科研总分（50%）
【博士】思想道德（10%）+社会实践（10%）+学习成绩（10%）+科研总分（70%）</t>
  </si>
  <si>
    <t>综合总分</t>
  </si>
  <si>
    <r>
      <rPr>
        <b/>
        <sz val="12"/>
        <color theme="1"/>
        <rFont val="楷体"/>
        <charset val="134"/>
      </rPr>
      <t>拟获奖项</t>
    </r>
  </si>
  <si>
    <t>苏泽亮</t>
  </si>
  <si>
    <t>20231190043</t>
  </si>
  <si>
    <t>王俊</t>
  </si>
  <si>
    <t>李瑞雪</t>
  </si>
  <si>
    <t>20241190046</t>
  </si>
  <si>
    <t>陈新晔</t>
  </si>
  <si>
    <t>20251190031</t>
  </si>
  <si>
    <t>管凌峰</t>
  </si>
  <si>
    <t>何颖琳</t>
  </si>
  <si>
    <t>20231190039</t>
  </si>
  <si>
    <t>吴辉城</t>
  </si>
  <si>
    <t>20231190044</t>
  </si>
  <si>
    <t>但学明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</si>
</sst>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0"/>
      <color theme="1"/>
      <name val="等线"/>
      <charset val="134"/>
    </font>
    <font>
      <b/>
      <sz val="20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楷体"/>
      <charset val="134"/>
    </font>
    <font>
      <sz val="10"/>
      <color rgb="FF000000"/>
      <name val="宋体"/>
      <charset val="134"/>
    </font>
    <font>
      <sz val="1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zoomScale="110" zoomScaleNormal="110" workbookViewId="0">
      <selection activeCell="A10" sqref="A10:A14"/>
    </sheetView>
  </sheetViews>
  <sheetFormatPr defaultColWidth="9" defaultRowHeight="14.25"/>
  <cols>
    <col min="1" max="2" width="9" style="31"/>
    <col min="3" max="3" width="10.675" style="31" customWidth="1"/>
    <col min="4" max="5" width="9" style="31"/>
    <col min="6" max="6" width="9.43333333333333" style="31" customWidth="1"/>
    <col min="7" max="7" width="13.0416666666667" style="31" customWidth="1"/>
    <col min="8" max="8" width="14.2166666666667" style="31" customWidth="1"/>
    <col min="9" max="9" width="17.1583333333333" style="32" customWidth="1"/>
    <col min="10" max="10" width="14.65" style="32" customWidth="1"/>
    <col min="11" max="12" width="9" style="31"/>
    <col min="13" max="13" width="14.5416666666667" style="31" customWidth="1"/>
    <col min="14" max="16384" width="9" style="31"/>
  </cols>
  <sheetData>
    <row r="1" s="26" customFormat="1" ht="42.75" customHeight="1" spans="1:13">
      <c r="A1" s="33" t="s">
        <v>0</v>
      </c>
      <c r="B1" s="34"/>
      <c r="C1" s="35"/>
      <c r="D1" s="35"/>
      <c r="E1" s="35"/>
      <c r="F1" s="35"/>
      <c r="G1" s="35"/>
      <c r="H1" s="35"/>
      <c r="I1" s="36"/>
      <c r="J1" s="36"/>
      <c r="K1" s="35"/>
      <c r="L1" s="35"/>
    </row>
    <row r="2" s="27" customFormat="1" ht="28.5" customHeight="1" spans="1:13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37" t="s">
        <v>6</v>
      </c>
      <c r="G2" s="38" t="s">
        <v>7</v>
      </c>
      <c r="H2" s="27" t="s">
        <v>8</v>
      </c>
      <c r="I2" s="39" t="s">
        <v>9</v>
      </c>
      <c r="J2" s="40" t="s">
        <v>10</v>
      </c>
      <c r="K2" s="27" t="s">
        <v>11</v>
      </c>
      <c r="L2" s="27" t="s">
        <v>12</v>
      </c>
      <c r="M2" s="37" t="s">
        <v>13</v>
      </c>
    </row>
    <row r="3" s="28" customFormat="1" spans="1:13">
      <c r="A3" s="41">
        <v>1</v>
      </c>
      <c r="B3" s="41" t="s">
        <v>14</v>
      </c>
      <c r="C3" s="42" t="s">
        <v>15</v>
      </c>
      <c r="D3" s="41" t="s">
        <v>16</v>
      </c>
      <c r="E3" s="41" t="s">
        <v>17</v>
      </c>
      <c r="F3" s="41">
        <v>5</v>
      </c>
      <c r="G3" s="41">
        <v>15</v>
      </c>
      <c r="H3" s="41">
        <v>23.251</v>
      </c>
      <c r="I3" s="43">
        <v>18.5</v>
      </c>
      <c r="J3" s="43">
        <v>50</v>
      </c>
      <c r="K3" s="41">
        <f>F3+G3+H3+J3</f>
        <v>93.251</v>
      </c>
      <c r="L3" s="41">
        <v>1</v>
      </c>
      <c r="M3" s="44" t="s">
        <v>18</v>
      </c>
    </row>
    <row r="4" s="28" customFormat="1" spans="1:13">
      <c r="A4" s="41">
        <v>2</v>
      </c>
      <c r="B4" s="41" t="s">
        <v>19</v>
      </c>
      <c r="C4" s="42" t="s">
        <v>20</v>
      </c>
      <c r="D4" s="41" t="s">
        <v>16</v>
      </c>
      <c r="E4" s="42" t="s">
        <v>21</v>
      </c>
      <c r="F4" s="41">
        <v>5</v>
      </c>
      <c r="G4" s="41">
        <v>7.5</v>
      </c>
      <c r="H4" s="41">
        <v>23.443</v>
      </c>
      <c r="I4" s="43">
        <v>11</v>
      </c>
      <c r="J4" s="43">
        <v>50</v>
      </c>
      <c r="K4" s="41">
        <f>F4+G4+H4+J4</f>
        <v>85.943</v>
      </c>
      <c r="L4" s="41">
        <v>2</v>
      </c>
      <c r="M4" s="44" t="s">
        <v>18</v>
      </c>
    </row>
    <row r="5" s="28" customFormat="1" spans="1:13">
      <c r="A5" s="41">
        <v>3</v>
      </c>
      <c r="B5" s="41" t="s">
        <v>22</v>
      </c>
      <c r="C5" s="42" t="s">
        <v>23</v>
      </c>
      <c r="D5" s="41" t="s">
        <v>16</v>
      </c>
      <c r="E5" s="42" t="s">
        <v>24</v>
      </c>
      <c r="F5" s="41">
        <v>5</v>
      </c>
      <c r="G5" s="41">
        <v>5</v>
      </c>
      <c r="H5" s="41">
        <v>23.31</v>
      </c>
      <c r="I5" s="43">
        <v>10</v>
      </c>
      <c r="J5" s="43">
        <v>45.455</v>
      </c>
      <c r="K5" s="41">
        <f>F5+G5+H5+J5</f>
        <v>78.765</v>
      </c>
      <c r="L5" s="41">
        <v>3</v>
      </c>
      <c r="M5" s="44" t="s">
        <v>18</v>
      </c>
    </row>
    <row r="6" s="28" customFormat="1" spans="1:13">
      <c r="A6" s="41">
        <v>4</v>
      </c>
      <c r="B6" s="41" t="s">
        <v>25</v>
      </c>
      <c r="C6" s="42" t="s">
        <v>26</v>
      </c>
      <c r="D6" s="41" t="s">
        <v>16</v>
      </c>
      <c r="E6" s="41" t="s">
        <v>27</v>
      </c>
      <c r="F6" s="41">
        <v>5</v>
      </c>
      <c r="G6" s="41">
        <v>6.5</v>
      </c>
      <c r="H6" s="41">
        <v>23.271</v>
      </c>
      <c r="I6" s="43">
        <v>16.2</v>
      </c>
      <c r="J6" s="43">
        <v>43.784</v>
      </c>
      <c r="K6" s="41">
        <f>F6+G6+H6+J6</f>
        <v>78.555</v>
      </c>
      <c r="L6" s="41">
        <v>4</v>
      </c>
      <c r="M6" s="44" t="s">
        <v>18</v>
      </c>
    </row>
    <row r="7" s="28" customFormat="1" spans="1:13">
      <c r="A7" s="41">
        <v>5</v>
      </c>
      <c r="B7" s="41" t="s">
        <v>28</v>
      </c>
      <c r="C7" s="42" t="s">
        <v>29</v>
      </c>
      <c r="D7" s="41" t="s">
        <v>30</v>
      </c>
      <c r="E7" s="42" t="s">
        <v>31</v>
      </c>
      <c r="F7" s="41">
        <v>5</v>
      </c>
      <c r="G7" s="41">
        <v>5</v>
      </c>
      <c r="H7" s="41">
        <v>22.2</v>
      </c>
      <c r="I7" s="43">
        <v>16.5</v>
      </c>
      <c r="J7" s="43">
        <v>44.595</v>
      </c>
      <c r="K7" s="41">
        <f>F7+G7+H7+J7</f>
        <v>76.795</v>
      </c>
      <c r="L7" s="41">
        <v>5</v>
      </c>
      <c r="M7" s="44" t="s">
        <v>18</v>
      </c>
    </row>
    <row r="8" s="28" customFormat="1" spans="1:13">
      <c r="A8" s="41">
        <v>6</v>
      </c>
      <c r="B8" s="41" t="s">
        <v>32</v>
      </c>
      <c r="C8" s="42" t="s">
        <v>33</v>
      </c>
      <c r="D8" s="41" t="s">
        <v>30</v>
      </c>
      <c r="E8" s="41" t="s">
        <v>34</v>
      </c>
      <c r="F8" s="41">
        <v>5</v>
      </c>
      <c r="G8" s="41">
        <v>7.5</v>
      </c>
      <c r="H8" s="41">
        <v>23.19</v>
      </c>
      <c r="I8" s="43">
        <v>11.85</v>
      </c>
      <c r="J8" s="43">
        <v>32.027</v>
      </c>
      <c r="K8" s="41">
        <f>F8+G8+H8+J8</f>
        <v>67.717</v>
      </c>
      <c r="L8" s="41">
        <v>6</v>
      </c>
      <c r="M8" s="44" t="s">
        <v>18</v>
      </c>
    </row>
    <row r="9" s="28" customFormat="1" spans="1:13">
      <c r="A9" s="41">
        <v>7</v>
      </c>
      <c r="B9" s="41" t="s">
        <v>35</v>
      </c>
      <c r="C9" s="42" t="s">
        <v>36</v>
      </c>
      <c r="D9" s="41" t="s">
        <v>16</v>
      </c>
      <c r="E9" s="41" t="s">
        <v>34</v>
      </c>
      <c r="F9" s="41">
        <v>5</v>
      </c>
      <c r="G9" s="41">
        <v>5</v>
      </c>
      <c r="H9" s="41">
        <v>23.28</v>
      </c>
      <c r="I9" s="43">
        <v>11.45</v>
      </c>
      <c r="J9" s="43">
        <v>30.946</v>
      </c>
      <c r="K9" s="41">
        <f>F9+G9+H9+J9</f>
        <v>64.226</v>
      </c>
      <c r="L9" s="41">
        <v>7</v>
      </c>
      <c r="M9" s="44" t="s">
        <v>18</v>
      </c>
    </row>
    <row r="10" s="29" customFormat="1" spans="1:13">
      <c r="A10" s="45">
        <v>8</v>
      </c>
      <c r="B10" s="45" t="s">
        <v>37</v>
      </c>
      <c r="C10" s="20" t="s">
        <v>38</v>
      </c>
      <c r="D10" s="45" t="s">
        <v>30</v>
      </c>
      <c r="E10" s="20" t="s">
        <v>21</v>
      </c>
      <c r="F10" s="45">
        <v>5</v>
      </c>
      <c r="G10" s="45">
        <v>11.5</v>
      </c>
      <c r="H10" s="45">
        <v>24.02</v>
      </c>
      <c r="I10" s="46">
        <v>5</v>
      </c>
      <c r="J10" s="46">
        <v>22.727</v>
      </c>
      <c r="K10" s="45">
        <f>F10+G10+H10+J10</f>
        <v>63.247</v>
      </c>
      <c r="L10" s="45">
        <v>8</v>
      </c>
      <c r="M10" s="47"/>
    </row>
    <row r="11" s="29" customFormat="1" spans="1:13">
      <c r="A11" s="45">
        <v>9</v>
      </c>
      <c r="B11" s="30" t="s">
        <v>39</v>
      </c>
      <c r="C11" s="20" t="s">
        <v>40</v>
      </c>
      <c r="D11" s="30" t="s">
        <v>16</v>
      </c>
      <c r="E11" s="30" t="s">
        <v>27</v>
      </c>
      <c r="F11" s="30">
        <v>5</v>
      </c>
      <c r="G11" s="30">
        <v>8.5</v>
      </c>
      <c r="H11" s="30">
        <v>23.24</v>
      </c>
      <c r="I11" s="48">
        <v>5</v>
      </c>
      <c r="J11" s="48">
        <v>22.727</v>
      </c>
      <c r="K11" s="30">
        <f>F11+G11+H11+J11</f>
        <v>59.467</v>
      </c>
      <c r="L11" s="45">
        <v>9</v>
      </c>
      <c r="M11" s="47"/>
    </row>
    <row r="12" s="30" customFormat="1" spans="1:13">
      <c r="A12" s="45">
        <v>10</v>
      </c>
      <c r="B12" s="30" t="s">
        <v>41</v>
      </c>
      <c r="C12" s="20" t="s">
        <v>42</v>
      </c>
      <c r="D12" s="30" t="s">
        <v>43</v>
      </c>
      <c r="E12" s="20" t="s">
        <v>24</v>
      </c>
      <c r="F12" s="30">
        <v>5</v>
      </c>
      <c r="G12" s="30">
        <v>5</v>
      </c>
      <c r="H12" s="30">
        <v>23.896</v>
      </c>
      <c r="I12" s="48">
        <v>5</v>
      </c>
      <c r="J12" s="48">
        <v>22.727</v>
      </c>
      <c r="K12" s="30">
        <f>F12+G12+H12+J12</f>
        <v>56.623</v>
      </c>
      <c r="L12" s="45">
        <v>10</v>
      </c>
      <c r="M12" s="47"/>
    </row>
    <row r="13" s="30" customFormat="1" spans="1:13">
      <c r="A13" s="45">
        <v>11</v>
      </c>
      <c r="B13" s="30" t="s">
        <v>44</v>
      </c>
      <c r="C13" s="20" t="s">
        <v>45</v>
      </c>
      <c r="D13" s="30" t="s">
        <v>43</v>
      </c>
      <c r="E13" s="30" t="s">
        <v>46</v>
      </c>
      <c r="F13" s="30">
        <v>5</v>
      </c>
      <c r="G13" s="30">
        <v>13</v>
      </c>
      <c r="H13" s="30">
        <v>23.45</v>
      </c>
      <c r="I13" s="48">
        <v>5</v>
      </c>
      <c r="J13" s="48">
        <v>13.513</v>
      </c>
      <c r="K13" s="30">
        <f>F13+G13+H13+J13</f>
        <v>54.963</v>
      </c>
      <c r="L13" s="45">
        <v>11</v>
      </c>
      <c r="M13" s="47"/>
    </row>
    <row r="14" s="30" customFormat="1" spans="1:13">
      <c r="A14" s="45">
        <v>12</v>
      </c>
      <c r="B14" s="30" t="s">
        <v>47</v>
      </c>
      <c r="C14" s="20" t="s">
        <v>48</v>
      </c>
      <c r="D14" s="30" t="s">
        <v>16</v>
      </c>
      <c r="E14" s="20" t="s">
        <v>49</v>
      </c>
      <c r="F14" s="30">
        <v>5</v>
      </c>
      <c r="G14" s="30">
        <v>5</v>
      </c>
      <c r="H14" s="30">
        <v>23.239</v>
      </c>
      <c r="I14" s="48">
        <v>5</v>
      </c>
      <c r="J14" s="48">
        <v>13.513</v>
      </c>
      <c r="K14" s="30">
        <f>F14+G14+H14+J14</f>
        <v>46.752</v>
      </c>
      <c r="L14" s="45">
        <v>12</v>
      </c>
      <c r="M14" s="47"/>
    </row>
    <row r="15" s="28" customFormat="1" spans="1:13">
      <c r="A15" s="49"/>
      <c r="B15" s="49"/>
      <c r="C15" s="49"/>
      <c r="D15" s="49"/>
      <c r="E15" s="49"/>
      <c r="F15" s="49"/>
      <c r="G15" s="49"/>
      <c r="H15" s="49"/>
      <c r="I15" s="50"/>
      <c r="J15" s="32"/>
      <c r="K15" s="31"/>
      <c r="L15" s="31"/>
      <c r="M15" s="31"/>
    </row>
    <row r="16" s="28" customFormat="1" spans="1:13">
      <c r="A16" s="22" t="s">
        <v>50</v>
      </c>
      <c r="B16" s="22"/>
      <c r="C16" s="22"/>
      <c r="D16" s="22"/>
      <c r="E16" s="22"/>
      <c r="F16" s="22"/>
      <c r="G16" s="22"/>
      <c r="H16" s="22"/>
      <c r="I16" s="23"/>
      <c r="J16" s="32"/>
      <c r="K16" s="31"/>
      <c r="L16" s="31"/>
      <c r="M16" s="31"/>
    </row>
    <row r="17" spans="1:9">
      <c r="A17" s="22"/>
      <c r="B17" s="22"/>
      <c r="C17" s="22"/>
      <c r="D17" s="22"/>
      <c r="E17" s="22"/>
      <c r="F17" s="22"/>
      <c r="G17" s="22"/>
      <c r="H17" s="22"/>
      <c r="I17" s="23"/>
    </row>
    <row r="18" spans="1:9">
      <c r="A18" s="22"/>
      <c r="B18" s="22"/>
      <c r="C18" s="22"/>
      <c r="D18" s="22"/>
      <c r="E18" s="22"/>
      <c r="F18" s="22"/>
      <c r="G18" s="22"/>
      <c r="H18" s="22"/>
      <c r="I18" s="23"/>
    </row>
    <row r="19" ht="67" customHeight="1" spans="1:9">
      <c r="A19" s="24"/>
      <c r="B19" s="24"/>
      <c r="C19" s="24"/>
      <c r="D19" s="24"/>
      <c r="E19" s="24"/>
      <c r="F19" s="24"/>
      <c r="G19" s="24"/>
      <c r="H19" s="24"/>
      <c r="I19" s="25"/>
    </row>
  </sheetData>
  <sortState ref="A3:N16">
    <sortCondition ref="K3:K16" descending="1"/>
  </sortState>
  <mergeCells count="2">
    <mergeCell ref="A1:L1"/>
    <mergeCell ref="A16:I1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zoomScale="110" zoomScaleNormal="110" workbookViewId="0">
      <selection activeCell="N17" sqref="N17"/>
    </sheetView>
  </sheetViews>
  <sheetFormatPr defaultColWidth="9" defaultRowHeight="14.25"/>
  <cols>
    <col min="1" max="2" width="9" style="4"/>
    <col min="3" max="3" width="11.8166666666667" style="4" customWidth="1"/>
    <col min="4" max="7" width="9" style="4"/>
    <col min="8" max="8" width="9" style="5"/>
    <col min="9" max="9" width="15.9083333333333" style="4" customWidth="1"/>
    <col min="10" max="10" width="12.5" style="4" customWidth="1"/>
    <col min="11" max="12" width="9" style="4"/>
    <col min="13" max="13" width="11.025" style="4" customWidth="1"/>
    <col min="14" max="16383" width="9" style="4"/>
  </cols>
  <sheetData>
    <row r="1" s="1" customFormat="1" ht="42.75" customHeight="1" spans="1:13">
      <c r="A1" s="6" t="s">
        <v>0</v>
      </c>
      <c r="B1" s="7"/>
      <c r="C1" s="8"/>
      <c r="D1" s="8"/>
      <c r="E1" s="8"/>
      <c r="F1" s="8"/>
      <c r="G1" s="8"/>
      <c r="H1" s="9"/>
      <c r="I1" s="9"/>
      <c r="J1" s="9"/>
      <c r="K1" s="8"/>
      <c r="L1" s="8"/>
      <c r="M1" s="10"/>
    </row>
    <row r="2" s="2" customFormat="1" ht="28.5" customHeight="1" spans="1:13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5" t="s">
        <v>9</v>
      </c>
      <c r="J2" s="14" t="s">
        <v>10</v>
      </c>
      <c r="K2" s="13" t="s">
        <v>51</v>
      </c>
      <c r="L2" s="11" t="s">
        <v>12</v>
      </c>
      <c r="M2" s="11" t="s">
        <v>52</v>
      </c>
    </row>
    <row r="3" s="3" customFormat="1" spans="1:13">
      <c r="A3" s="16">
        <v>1</v>
      </c>
      <c r="B3" s="16" t="s">
        <v>53</v>
      </c>
      <c r="C3" s="17" t="s">
        <v>54</v>
      </c>
      <c r="D3" s="16" t="s">
        <v>30</v>
      </c>
      <c r="E3" s="16" t="s">
        <v>55</v>
      </c>
      <c r="F3" s="16">
        <v>5</v>
      </c>
      <c r="G3" s="16">
        <v>10</v>
      </c>
      <c r="H3" s="18">
        <v>9.138</v>
      </c>
      <c r="I3" s="16">
        <v>36</v>
      </c>
      <c r="J3" s="16">
        <v>70</v>
      </c>
      <c r="K3" s="16">
        <f>F3+G3+H3+J3</f>
        <v>94.138</v>
      </c>
      <c r="L3" s="16">
        <v>1</v>
      </c>
      <c r="M3" s="16" t="s">
        <v>18</v>
      </c>
    </row>
    <row r="4" s="3" customFormat="1" spans="1:13">
      <c r="A4" s="19">
        <v>2</v>
      </c>
      <c r="B4" s="19" t="s">
        <v>56</v>
      </c>
      <c r="C4" s="20" t="s">
        <v>57</v>
      </c>
      <c r="D4" s="19" t="s">
        <v>30</v>
      </c>
      <c r="E4" s="20" t="s">
        <v>55</v>
      </c>
      <c r="F4" s="19">
        <v>5</v>
      </c>
      <c r="G4" s="19">
        <v>5</v>
      </c>
      <c r="H4" s="21">
        <v>9.1</v>
      </c>
      <c r="I4" s="19">
        <v>16</v>
      </c>
      <c r="J4" s="19">
        <v>70</v>
      </c>
      <c r="K4" s="19">
        <f>F4+G4+H4+J4</f>
        <v>89.1</v>
      </c>
      <c r="L4" s="19">
        <v>2</v>
      </c>
      <c r="M4" s="19"/>
    </row>
    <row r="5" s="3" customFormat="1" spans="1:13">
      <c r="A5" s="19">
        <v>3</v>
      </c>
      <c r="B5" s="19" t="s">
        <v>58</v>
      </c>
      <c r="C5" s="20" t="s">
        <v>59</v>
      </c>
      <c r="D5" s="19" t="s">
        <v>30</v>
      </c>
      <c r="E5" s="19" t="s">
        <v>55</v>
      </c>
      <c r="F5" s="19">
        <v>5</v>
      </c>
      <c r="G5" s="19">
        <v>3.5</v>
      </c>
      <c r="H5" s="21">
        <v>9.258</v>
      </c>
      <c r="I5" s="19">
        <v>38.5</v>
      </c>
      <c r="J5" s="19">
        <v>70</v>
      </c>
      <c r="K5" s="19">
        <f>F5+G5+H5+J5</f>
        <v>87.758</v>
      </c>
      <c r="L5" s="19">
        <v>3</v>
      </c>
      <c r="M5" s="19"/>
    </row>
    <row r="6" s="3" customFormat="1" spans="1:13">
      <c r="A6" s="19">
        <v>4</v>
      </c>
      <c r="B6" s="19" t="s">
        <v>60</v>
      </c>
      <c r="C6" s="20">
        <v>20231190038</v>
      </c>
      <c r="D6" s="19" t="s">
        <v>30</v>
      </c>
      <c r="E6" s="20" t="s">
        <v>46</v>
      </c>
      <c r="F6" s="19">
        <v>5</v>
      </c>
      <c r="G6" s="19">
        <v>8</v>
      </c>
      <c r="H6" s="21">
        <v>9.123</v>
      </c>
      <c r="I6" s="19">
        <v>28.19</v>
      </c>
      <c r="J6" s="19">
        <v>54.814</v>
      </c>
      <c r="K6" s="19">
        <f>F6+G6+H6+J6</f>
        <v>76.937</v>
      </c>
      <c r="L6" s="19">
        <v>4</v>
      </c>
      <c r="M6" s="19"/>
    </row>
    <row r="7" s="3" customFormat="1" spans="1:13">
      <c r="A7" s="19">
        <v>5</v>
      </c>
      <c r="B7" s="19" t="s">
        <v>61</v>
      </c>
      <c r="C7" s="20" t="s">
        <v>62</v>
      </c>
      <c r="D7" s="19" t="s">
        <v>30</v>
      </c>
      <c r="E7" s="19" t="s">
        <v>17</v>
      </c>
      <c r="F7" s="19">
        <v>5</v>
      </c>
      <c r="G7" s="19">
        <v>9.5</v>
      </c>
      <c r="H7" s="21">
        <v>8.933</v>
      </c>
      <c r="I7" s="19">
        <v>24.9</v>
      </c>
      <c r="J7" s="19">
        <v>48.417</v>
      </c>
      <c r="K7" s="19">
        <f>F7+G7+H7+J7</f>
        <v>71.85</v>
      </c>
      <c r="L7" s="19">
        <v>5</v>
      </c>
      <c r="M7" s="19"/>
    </row>
    <row r="8" s="3" customFormat="1" spans="1:13">
      <c r="A8" s="19">
        <v>6</v>
      </c>
      <c r="B8" s="19" t="s">
        <v>63</v>
      </c>
      <c r="C8" s="20" t="s">
        <v>64</v>
      </c>
      <c r="D8" s="19" t="s">
        <v>30</v>
      </c>
      <c r="E8" s="20" t="s">
        <v>65</v>
      </c>
      <c r="F8" s="19">
        <v>5</v>
      </c>
      <c r="G8" s="19">
        <v>7</v>
      </c>
      <c r="H8" s="21">
        <v>9.04</v>
      </c>
      <c r="I8" s="19">
        <v>25</v>
      </c>
      <c r="J8" s="19">
        <v>48.611</v>
      </c>
      <c r="K8" s="19">
        <f>F8+G8+H8+J8</f>
        <v>69.651</v>
      </c>
      <c r="L8" s="19">
        <v>6</v>
      </c>
      <c r="M8" s="19"/>
    </row>
    <row r="12" spans="1:13">
      <c r="A12" s="22" t="s">
        <v>50</v>
      </c>
      <c r="B12" s="22"/>
      <c r="C12" s="22"/>
      <c r="D12" s="22"/>
      <c r="E12" s="22"/>
      <c r="F12" s="22"/>
      <c r="G12" s="22"/>
      <c r="H12" s="22"/>
      <c r="I12" s="23"/>
    </row>
    <row r="13" spans="1:13">
      <c r="A13" s="22"/>
      <c r="B13" s="22"/>
      <c r="C13" s="22"/>
      <c r="D13" s="22"/>
      <c r="E13" s="22"/>
      <c r="F13" s="22"/>
      <c r="G13" s="22"/>
      <c r="H13" s="22"/>
      <c r="I13" s="23"/>
    </row>
    <row r="14" spans="1:13">
      <c r="A14" s="22"/>
      <c r="B14" s="22"/>
      <c r="C14" s="22"/>
      <c r="D14" s="22"/>
      <c r="E14" s="22"/>
      <c r="F14" s="22"/>
      <c r="G14" s="22"/>
      <c r="H14" s="22"/>
      <c r="I14" s="23"/>
    </row>
    <row r="15" ht="74" customHeight="1" spans="1:13">
      <c r="A15" s="24"/>
      <c r="B15" s="24"/>
      <c r="C15" s="24"/>
      <c r="D15" s="24"/>
      <c r="E15" s="24"/>
      <c r="F15" s="24"/>
      <c r="G15" s="24"/>
      <c r="H15" s="24"/>
      <c r="I15" s="25"/>
    </row>
  </sheetData>
  <sortState ref="A3:M8">
    <sortCondition ref="K3:K8" descending="1"/>
  </sortState>
  <mergeCells count="2">
    <mergeCell ref="A1:L1"/>
    <mergeCell ref="A12:I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安璐</cp:lastModifiedBy>
  <dcterms:created xsi:type="dcterms:W3CDTF">2015-06-05T18:19:00Z</dcterms:created>
  <dcterms:modified xsi:type="dcterms:W3CDTF">2026-09-29T13:40:36Z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17B379183F39436C8CB18933AF48EA2C_13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