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总表" sheetId="1" r:id="rId1"/>
    <sheet name="各类奖项名额及实际获奖人数" sheetId="2" r:id="rId2"/>
    <sheet name="Sheet3" sheetId="3" r:id="rId3"/>
  </sheets>
  <definedNames>
    <definedName name="_xlnm._FilterDatabase" localSheetId="0" hidden="1">总表!$A$4:$O$75</definedName>
  </definedNames>
  <calcPr calcId="144525"/>
</workbook>
</file>

<file path=xl/sharedStrings.xml><?xml version="1.0" encoding="utf-8"?>
<sst xmlns="http://schemas.openxmlformats.org/spreadsheetml/2006/main" count="184">
  <si>
    <t>附件2</t>
  </si>
  <si>
    <t>华南农业大学综合测评排名统计表</t>
  </si>
  <si>
    <r>
      <rPr>
        <b/>
        <sz val="12"/>
        <color theme="1"/>
        <rFont val="宋体"/>
        <charset val="134"/>
      </rPr>
      <t>______</t>
    </r>
    <r>
      <rPr>
        <b/>
        <u/>
        <sz val="12"/>
        <color theme="1"/>
        <rFont val="宋体"/>
        <charset val="134"/>
      </rPr>
      <t>海洋学院</t>
    </r>
    <r>
      <rPr>
        <b/>
        <sz val="12"/>
        <color theme="1"/>
        <rFont val="宋体"/>
        <charset val="134"/>
      </rPr>
      <t>___________学院    2018-2019学年    _____</t>
    </r>
    <r>
      <rPr>
        <b/>
        <u/>
        <sz val="12"/>
        <color theme="1"/>
        <rFont val="宋体"/>
        <charset val="134"/>
      </rPr>
      <t>2016</t>
    </r>
    <r>
      <rPr>
        <b/>
        <sz val="12"/>
        <color theme="1"/>
        <rFont val="宋体"/>
        <charset val="134"/>
      </rPr>
      <t>________年级      本年级测评人数_______</t>
    </r>
    <r>
      <rPr>
        <b/>
        <u/>
        <sz val="12"/>
        <color theme="1"/>
        <rFont val="宋体"/>
        <charset val="134"/>
      </rPr>
      <t>71</t>
    </r>
    <r>
      <rPr>
        <b/>
        <sz val="12"/>
        <color theme="1"/>
        <rFont val="宋体"/>
        <charset val="134"/>
      </rPr>
      <t>____</t>
    </r>
  </si>
  <si>
    <t>序号</t>
  </si>
  <si>
    <t>专业班级</t>
  </si>
  <si>
    <r>
      <rPr>
        <b/>
        <sz val="12"/>
        <color theme="1"/>
        <rFont val="宋体"/>
        <charset val="134"/>
      </rPr>
      <t>学</t>
    </r>
    <r>
      <rPr>
        <b/>
        <sz val="12"/>
        <color theme="1"/>
        <rFont val="Calibri"/>
        <charset val="134"/>
      </rPr>
      <t xml:space="preserve">  </t>
    </r>
    <r>
      <rPr>
        <b/>
        <sz val="12"/>
        <color theme="1"/>
        <rFont val="宋体"/>
        <charset val="134"/>
      </rPr>
      <t>号</t>
    </r>
  </si>
  <si>
    <r>
      <rPr>
        <b/>
        <sz val="12"/>
        <color theme="1"/>
        <rFont val="宋体"/>
        <charset val="134"/>
      </rPr>
      <t>姓</t>
    </r>
    <r>
      <rPr>
        <b/>
        <sz val="12"/>
        <color theme="1"/>
        <rFont val="Calibri"/>
        <charset val="134"/>
      </rPr>
      <t xml:space="preserve">  </t>
    </r>
    <r>
      <rPr>
        <b/>
        <sz val="12"/>
        <color theme="1"/>
        <rFont val="宋体"/>
        <charset val="134"/>
      </rPr>
      <t>名</t>
    </r>
  </si>
  <si>
    <t>性别</t>
  </si>
  <si>
    <t>政治面貌</t>
  </si>
  <si>
    <t>德育成绩</t>
  </si>
  <si>
    <t>智育成绩</t>
  </si>
  <si>
    <t>体育成绩</t>
  </si>
  <si>
    <t>平均绩点</t>
  </si>
  <si>
    <t>总分</t>
  </si>
  <si>
    <t>审核应得总分</t>
  </si>
  <si>
    <t>年级排名</t>
  </si>
  <si>
    <t>拟获奖项目</t>
  </si>
  <si>
    <t>是否有不及格或体侧未达到75人</t>
  </si>
  <si>
    <t>水产养殖1班</t>
  </si>
  <si>
    <t>201619030103</t>
  </si>
  <si>
    <t>陈果</t>
  </si>
  <si>
    <t>女</t>
  </si>
  <si>
    <t>中共党员</t>
  </si>
  <si>
    <t>一等奖</t>
  </si>
  <si>
    <t>否</t>
  </si>
  <si>
    <t>201619030104</t>
  </si>
  <si>
    <t>陈良时</t>
  </si>
  <si>
    <t>二等奖</t>
  </si>
  <si>
    <t>201619030119</t>
  </si>
  <si>
    <t>吴可越</t>
  </si>
  <si>
    <t>水产养殖2班</t>
  </si>
  <si>
    <t>201619030207</t>
  </si>
  <si>
    <t>黄慧娴</t>
  </si>
  <si>
    <t>共青团员</t>
  </si>
  <si>
    <t>水产养殖3班</t>
  </si>
  <si>
    <t>201619030306</t>
  </si>
  <si>
    <t>何凯莹</t>
  </si>
  <si>
    <t>201619030324</t>
  </si>
  <si>
    <t>姚欣宏</t>
  </si>
  <si>
    <t>201619030203</t>
  </si>
  <si>
    <t>陈小凤</t>
  </si>
  <si>
    <t>中共预备党员</t>
  </si>
  <si>
    <t>201619030330</t>
  </si>
  <si>
    <t>朱凤仪</t>
  </si>
  <si>
    <t>201619030121</t>
  </si>
  <si>
    <t>吴银清</t>
  </si>
  <si>
    <t>三等奖</t>
  </si>
  <si>
    <t>201619030323</t>
  </si>
  <si>
    <t>杨玉婷</t>
  </si>
  <si>
    <t>群众</t>
  </si>
  <si>
    <t>201619030205</t>
  </si>
  <si>
    <t>郭庆琪</t>
  </si>
  <si>
    <t>201619030307</t>
  </si>
  <si>
    <t>黄子慧</t>
  </si>
  <si>
    <t>201619030130</t>
  </si>
  <si>
    <t>朱喆宁</t>
  </si>
  <si>
    <t>201619030321</t>
  </si>
  <si>
    <t>徐心仪</t>
  </si>
  <si>
    <t>201619030322</t>
  </si>
  <si>
    <t>杨仕有</t>
  </si>
  <si>
    <t>男</t>
  </si>
  <si>
    <t>201619030105</t>
  </si>
  <si>
    <t>冯世祥</t>
  </si>
  <si>
    <t>201619030214</t>
  </si>
  <si>
    <t>廖俊玉</t>
  </si>
  <si>
    <t>201619030312</t>
  </si>
  <si>
    <t>刘佳豪</t>
  </si>
  <si>
    <t>是</t>
  </si>
  <si>
    <t>201619030313</t>
  </si>
  <si>
    <t>吕钊霖</t>
  </si>
  <si>
    <t>201619030106</t>
  </si>
  <si>
    <t>何家扬</t>
  </si>
  <si>
    <t>201619030315</t>
  </si>
  <si>
    <t>王秋杰</t>
  </si>
  <si>
    <t>201619030128</t>
  </si>
  <si>
    <t>植林勇</t>
  </si>
  <si>
    <t>201619030310</t>
  </si>
  <si>
    <t>林亿欢</t>
  </si>
  <si>
    <t>201619030326</t>
  </si>
  <si>
    <t>詹添永</t>
  </si>
  <si>
    <t>201619030320</t>
  </si>
  <si>
    <t>徐晓娓</t>
  </si>
  <si>
    <t>201619030308</t>
  </si>
  <si>
    <t>劳荣锋</t>
  </si>
  <si>
    <t>201619030329</t>
  </si>
  <si>
    <t>周露</t>
  </si>
  <si>
    <t>201619030325</t>
  </si>
  <si>
    <t>袁华标</t>
  </si>
  <si>
    <t>201619030113</t>
  </si>
  <si>
    <t>刘永春</t>
  </si>
  <si>
    <t>201619030224</t>
  </si>
  <si>
    <t>严磊</t>
  </si>
  <si>
    <t>201619030303</t>
  </si>
  <si>
    <t>程慧涛</t>
  </si>
  <si>
    <t>201619030122</t>
  </si>
  <si>
    <t>吴卓</t>
  </si>
  <si>
    <t>201619030302</t>
  </si>
  <si>
    <t>车顺利</t>
  </si>
  <si>
    <t>201619030116</t>
  </si>
  <si>
    <t>谭健华</t>
  </si>
  <si>
    <t>201619030111</t>
  </si>
  <si>
    <t>林春余</t>
  </si>
  <si>
    <t>201619030319</t>
  </si>
  <si>
    <t>吴辉城</t>
  </si>
  <si>
    <t>201619030317</t>
  </si>
  <si>
    <t>魏瑜思</t>
  </si>
  <si>
    <t>201619030117</t>
  </si>
  <si>
    <t>王驰</t>
  </si>
  <si>
    <t>201619030304</t>
  </si>
  <si>
    <t>郭佳森</t>
  </si>
  <si>
    <t>201619030327</t>
  </si>
  <si>
    <t>张东伟</t>
  </si>
  <si>
    <t>201619030123</t>
  </si>
  <si>
    <t>杨家辉</t>
  </si>
  <si>
    <t>201619030301</t>
  </si>
  <si>
    <t>曾慰庭</t>
  </si>
  <si>
    <t>201619030309</t>
  </si>
  <si>
    <t>梁钰麟</t>
  </si>
  <si>
    <t>201619030230</t>
  </si>
  <si>
    <t>赵立</t>
  </si>
  <si>
    <t>201619030112</t>
  </si>
  <si>
    <t>刘金博</t>
  </si>
  <si>
    <t>201619030231</t>
  </si>
  <si>
    <t>周哲铠</t>
  </si>
  <si>
    <t>201619030219</t>
  </si>
  <si>
    <t>王孙理</t>
  </si>
  <si>
    <t>201619030201</t>
  </si>
  <si>
    <t>陈东</t>
  </si>
  <si>
    <t>201619030318</t>
  </si>
  <si>
    <t>温舒意</t>
  </si>
  <si>
    <t>201619030222</t>
  </si>
  <si>
    <t>吴梓湛</t>
  </si>
  <si>
    <t>201619030101</t>
  </si>
  <si>
    <t>曹鼎天</t>
  </si>
  <si>
    <t>201619030131</t>
  </si>
  <si>
    <t>左至恒</t>
  </si>
  <si>
    <t>201619030210</t>
  </si>
  <si>
    <t>李昌伟</t>
  </si>
  <si>
    <t>201619030215</t>
  </si>
  <si>
    <t>廖文伟</t>
  </si>
  <si>
    <t>201619030221</t>
  </si>
  <si>
    <t>王子墨</t>
  </si>
  <si>
    <t>201619030218</t>
  </si>
  <si>
    <t>阮炘贺</t>
  </si>
  <si>
    <t>201619030226</t>
  </si>
  <si>
    <t>殷腾蛟</t>
  </si>
  <si>
    <t>201619030126</t>
  </si>
  <si>
    <t>张展彪</t>
  </si>
  <si>
    <t>201619030228</t>
  </si>
  <si>
    <t>于文彬</t>
  </si>
  <si>
    <t>201619030223</t>
  </si>
  <si>
    <t>肖力铭</t>
  </si>
  <si>
    <t>201528080217</t>
  </si>
  <si>
    <t>潘浩楠</t>
  </si>
  <si>
    <t>201619030118</t>
  </si>
  <si>
    <t>韦广成</t>
  </si>
  <si>
    <t>201619030102</t>
  </si>
  <si>
    <t>曾俊彦</t>
  </si>
  <si>
    <t>201619030120</t>
  </si>
  <si>
    <t>吴秋平</t>
  </si>
  <si>
    <t>201619030220</t>
  </si>
  <si>
    <t>王长林</t>
  </si>
  <si>
    <t>201619030129</t>
  </si>
  <si>
    <t>朱锦涛</t>
  </si>
  <si>
    <t>201619030127</t>
  </si>
  <si>
    <t>赵坤阳</t>
  </si>
  <si>
    <t>201619030311</t>
  </si>
  <si>
    <t>刘超超</t>
  </si>
  <si>
    <t>201619030108</t>
  </si>
  <si>
    <t>黄竞鸿</t>
  </si>
  <si>
    <t>201619030316</t>
  </si>
  <si>
    <t>魏朝川</t>
  </si>
  <si>
    <t>201619030204</t>
  </si>
  <si>
    <t>范嘉浩</t>
  </si>
  <si>
    <t>学院专业</t>
  </si>
  <si>
    <t>参评人数</t>
  </si>
  <si>
    <r>
      <rPr>
        <b/>
        <sz val="11"/>
        <color theme="1"/>
        <rFont val="宋体"/>
        <charset val="134"/>
        <scheme val="minor"/>
      </rPr>
      <t>一等人数（1</t>
    </r>
    <r>
      <rPr>
        <b/>
        <sz val="11"/>
        <color indexed="8"/>
        <rFont val="宋体"/>
        <charset val="134"/>
      </rPr>
      <t>%）</t>
    </r>
  </si>
  <si>
    <t>四舍五入一等名额为</t>
  </si>
  <si>
    <t>二等人数（10%）</t>
  </si>
  <si>
    <t>四舍五入二等名额为</t>
  </si>
  <si>
    <t>三等人数（17%）</t>
  </si>
  <si>
    <t>四舍五入三等名额为</t>
  </si>
  <si>
    <t>海洋学院</t>
  </si>
  <si>
    <t>实际获奖人数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</si>
</sst>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8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indexed="8"/>
      <name val="宋体"/>
      <charset val="134"/>
    </font>
    <font>
      <b/>
      <u/>
      <sz val="12"/>
      <color theme="1"/>
      <name val="宋体"/>
      <charset val="134"/>
    </font>
    <font>
      <b/>
      <sz val="12"/>
      <color theme="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0" fillId="25" borderId="8" applyNumberFormat="0" applyAlignment="0" applyProtection="0">
      <alignment vertical="center"/>
    </xf>
    <xf numFmtId="0" fontId="21" fillId="25" borderId="4" applyNumberFormat="0" applyAlignment="0" applyProtection="0">
      <alignment vertical="center"/>
    </xf>
    <xf numFmtId="0" fontId="22" fillId="26" borderId="9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176" fontId="2" fillId="0" borderId="0" xfId="0" applyNumberFormat="1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176" fontId="3" fillId="0" borderId="0" xfId="0" applyNumberFormat="1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76" fontId="4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5"/>
  <sheetViews>
    <sheetView tabSelected="1" topLeftCell="C43" workbookViewId="0">
      <selection activeCell="K52" sqref="K52"/>
    </sheetView>
  </sheetViews>
  <sheetFormatPr defaultColWidth="9" defaultRowHeight="30" customHeight="1"/>
  <cols>
    <col min="1" max="1" width="9" style="5"/>
    <col min="2" max="6" width="10.625" style="5" customWidth="1"/>
    <col min="7" max="12" width="10.625" style="6" customWidth="1"/>
    <col min="13" max="13" width="10.625" style="5" customWidth="1"/>
    <col min="14" max="14" width="16.25" style="5" customWidth="1"/>
    <col min="15" max="15" width="17.5" style="5" customWidth="1"/>
    <col min="16" max="16384" width="9" style="5"/>
  </cols>
  <sheetData>
    <row r="1" customHeight="1" spans="1:15">
      <c r="A1" s="7" t="s">
        <v>0</v>
      </c>
      <c r="B1" s="7"/>
      <c r="C1" s="7"/>
      <c r="D1" s="7"/>
      <c r="E1" s="7"/>
      <c r="F1" s="7"/>
      <c r="G1" s="8"/>
      <c r="H1" s="8"/>
      <c r="I1" s="8"/>
      <c r="J1" s="8"/>
      <c r="K1" s="8"/>
      <c r="L1" s="8"/>
      <c r="M1" s="7"/>
      <c r="N1" s="7"/>
      <c r="O1" s="7"/>
    </row>
    <row r="2" ht="48" customHeight="1" spans="1:15">
      <c r="A2" s="9" t="s">
        <v>1</v>
      </c>
      <c r="B2" s="10"/>
      <c r="C2" s="10"/>
      <c r="D2" s="10"/>
      <c r="E2" s="10"/>
      <c r="F2" s="10"/>
      <c r="G2" s="11"/>
      <c r="H2" s="11"/>
      <c r="I2" s="11"/>
      <c r="J2" s="11"/>
      <c r="K2" s="11"/>
      <c r="L2" s="11"/>
      <c r="M2" s="10"/>
      <c r="N2" s="10"/>
      <c r="O2" s="10"/>
    </row>
    <row r="3" ht="39" customHeight="1" spans="1:15">
      <c r="A3" s="12" t="s">
        <v>2</v>
      </c>
      <c r="B3" s="12"/>
      <c r="C3" s="12"/>
      <c r="D3" s="12"/>
      <c r="E3" s="12"/>
      <c r="F3" s="12"/>
      <c r="G3" s="13"/>
      <c r="H3" s="13"/>
      <c r="I3" s="13"/>
      <c r="J3" s="13"/>
      <c r="K3" s="13"/>
      <c r="L3" s="13"/>
      <c r="M3" s="12"/>
      <c r="N3" s="12"/>
      <c r="O3" s="12"/>
    </row>
    <row r="4" customHeight="1" spans="1:15">
      <c r="A4" s="14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4" t="s">
        <v>8</v>
      </c>
      <c r="G4" s="15" t="s">
        <v>9</v>
      </c>
      <c r="H4" s="15" t="s">
        <v>10</v>
      </c>
      <c r="I4" s="15" t="s">
        <v>11</v>
      </c>
      <c r="J4" s="15" t="s">
        <v>12</v>
      </c>
      <c r="K4" s="15" t="s">
        <v>13</v>
      </c>
      <c r="L4" s="19" t="s">
        <v>14</v>
      </c>
      <c r="M4" s="14" t="s">
        <v>15</v>
      </c>
      <c r="N4" s="14" t="s">
        <v>16</v>
      </c>
      <c r="O4" s="14" t="s">
        <v>17</v>
      </c>
    </row>
    <row r="5" customHeight="1" spans="1:15">
      <c r="A5" s="14">
        <v>1</v>
      </c>
      <c r="B5" s="16" t="s">
        <v>18</v>
      </c>
      <c r="C5" s="17" t="s">
        <v>19</v>
      </c>
      <c r="D5" s="16" t="s">
        <v>20</v>
      </c>
      <c r="E5" s="16" t="s">
        <v>21</v>
      </c>
      <c r="F5" s="16" t="s">
        <v>22</v>
      </c>
      <c r="G5" s="18">
        <v>20</v>
      </c>
      <c r="H5" s="18">
        <v>69.6</v>
      </c>
      <c r="I5" s="18">
        <v>5.6</v>
      </c>
      <c r="J5" s="18">
        <v>4.53</v>
      </c>
      <c r="K5" s="18">
        <v>95.2</v>
      </c>
      <c r="L5" s="18">
        <f>G5+H5+I5</f>
        <v>95.2</v>
      </c>
      <c r="M5" s="16">
        <v>1</v>
      </c>
      <c r="N5" s="16" t="s">
        <v>23</v>
      </c>
      <c r="O5" s="20" t="s">
        <v>24</v>
      </c>
    </row>
    <row r="6" customHeight="1" spans="1:15">
      <c r="A6" s="14">
        <v>2</v>
      </c>
      <c r="B6" s="16" t="s">
        <v>18</v>
      </c>
      <c r="C6" s="17" t="s">
        <v>25</v>
      </c>
      <c r="D6" s="16" t="s">
        <v>26</v>
      </c>
      <c r="E6" s="16" t="s">
        <v>21</v>
      </c>
      <c r="F6" s="16" t="s">
        <v>22</v>
      </c>
      <c r="G6" s="18">
        <v>17.33</v>
      </c>
      <c r="H6" s="18">
        <v>67.34</v>
      </c>
      <c r="I6" s="18">
        <v>7.1</v>
      </c>
      <c r="J6" s="18">
        <v>4.42</v>
      </c>
      <c r="K6" s="18">
        <v>91.77</v>
      </c>
      <c r="L6" s="18">
        <f t="shared" ref="L6:L69" si="0">G6+H6+I6</f>
        <v>91.77</v>
      </c>
      <c r="M6" s="16">
        <v>2</v>
      </c>
      <c r="N6" s="16" t="s">
        <v>27</v>
      </c>
      <c r="O6" s="20" t="s">
        <v>24</v>
      </c>
    </row>
    <row r="7" customHeight="1" spans="1:15">
      <c r="A7" s="14">
        <v>3</v>
      </c>
      <c r="B7" s="16" t="s">
        <v>18</v>
      </c>
      <c r="C7" s="17" t="s">
        <v>28</v>
      </c>
      <c r="D7" s="16" t="s">
        <v>29</v>
      </c>
      <c r="E7" s="16" t="s">
        <v>21</v>
      </c>
      <c r="F7" s="16" t="s">
        <v>22</v>
      </c>
      <c r="G7" s="18">
        <v>20</v>
      </c>
      <c r="H7" s="18">
        <v>61.94</v>
      </c>
      <c r="I7" s="18">
        <v>7.8</v>
      </c>
      <c r="J7" s="18">
        <v>4.14</v>
      </c>
      <c r="K7" s="18">
        <v>89.74</v>
      </c>
      <c r="L7" s="18">
        <f t="shared" si="0"/>
        <v>89.74</v>
      </c>
      <c r="M7" s="16">
        <v>3</v>
      </c>
      <c r="N7" s="16" t="s">
        <v>27</v>
      </c>
      <c r="O7" s="20" t="s">
        <v>24</v>
      </c>
    </row>
    <row r="8" customHeight="1" spans="1:15">
      <c r="A8" s="14">
        <v>4</v>
      </c>
      <c r="B8" s="16" t="s">
        <v>30</v>
      </c>
      <c r="C8" s="17" t="s">
        <v>31</v>
      </c>
      <c r="D8" s="16" t="s">
        <v>32</v>
      </c>
      <c r="E8" s="16" t="s">
        <v>21</v>
      </c>
      <c r="F8" s="16" t="s">
        <v>33</v>
      </c>
      <c r="G8" s="18">
        <v>20</v>
      </c>
      <c r="H8" s="18">
        <v>58.75</v>
      </c>
      <c r="I8" s="18">
        <v>8.5</v>
      </c>
      <c r="J8" s="18">
        <v>4.38</v>
      </c>
      <c r="K8" s="18">
        <v>87.25</v>
      </c>
      <c r="L8" s="18">
        <f t="shared" si="0"/>
        <v>87.25</v>
      </c>
      <c r="M8" s="16">
        <v>4</v>
      </c>
      <c r="N8" s="16" t="s">
        <v>27</v>
      </c>
      <c r="O8" s="20" t="s">
        <v>24</v>
      </c>
    </row>
    <row r="9" customHeight="1" spans="1:15">
      <c r="A9" s="14">
        <v>5</v>
      </c>
      <c r="B9" s="16" t="s">
        <v>34</v>
      </c>
      <c r="C9" s="17" t="s">
        <v>35</v>
      </c>
      <c r="D9" s="16" t="s">
        <v>36</v>
      </c>
      <c r="E9" s="16" t="s">
        <v>21</v>
      </c>
      <c r="F9" s="16" t="s">
        <v>33</v>
      </c>
      <c r="G9" s="18">
        <v>20</v>
      </c>
      <c r="H9" s="18">
        <v>56.76</v>
      </c>
      <c r="I9" s="18">
        <v>10</v>
      </c>
      <c r="J9" s="18">
        <v>4.21</v>
      </c>
      <c r="K9" s="18">
        <v>86.76</v>
      </c>
      <c r="L9" s="18">
        <f t="shared" si="0"/>
        <v>86.76</v>
      </c>
      <c r="M9" s="16">
        <v>5</v>
      </c>
      <c r="N9" s="16" t="s">
        <v>27</v>
      </c>
      <c r="O9" s="20" t="s">
        <v>24</v>
      </c>
    </row>
    <row r="10" customHeight="1" spans="1:15">
      <c r="A10" s="14">
        <v>6</v>
      </c>
      <c r="B10" s="16" t="s">
        <v>34</v>
      </c>
      <c r="C10" s="17" t="s">
        <v>37</v>
      </c>
      <c r="D10" s="16" t="s">
        <v>38</v>
      </c>
      <c r="E10" s="16" t="s">
        <v>21</v>
      </c>
      <c r="F10" s="16" t="s">
        <v>33</v>
      </c>
      <c r="G10" s="18">
        <v>18.22</v>
      </c>
      <c r="H10" s="18">
        <v>57.2</v>
      </c>
      <c r="I10" s="18">
        <v>7.2</v>
      </c>
      <c r="J10" s="18">
        <v>4.3</v>
      </c>
      <c r="K10" s="18">
        <v>82.62</v>
      </c>
      <c r="L10" s="18">
        <f t="shared" si="0"/>
        <v>82.62</v>
      </c>
      <c r="M10" s="16">
        <v>6</v>
      </c>
      <c r="N10" s="16" t="s">
        <v>27</v>
      </c>
      <c r="O10" s="20" t="s">
        <v>24</v>
      </c>
    </row>
    <row r="11" customHeight="1" spans="1:15">
      <c r="A11" s="14">
        <v>7</v>
      </c>
      <c r="B11" s="16" t="s">
        <v>30</v>
      </c>
      <c r="C11" s="17" t="s">
        <v>39</v>
      </c>
      <c r="D11" s="16" t="s">
        <v>40</v>
      </c>
      <c r="E11" s="16" t="s">
        <v>21</v>
      </c>
      <c r="F11" s="16" t="s">
        <v>41</v>
      </c>
      <c r="G11" s="18">
        <v>18.15</v>
      </c>
      <c r="H11" s="18">
        <v>57.51</v>
      </c>
      <c r="I11" s="18">
        <v>6.5</v>
      </c>
      <c r="J11" s="18">
        <v>4.24</v>
      </c>
      <c r="K11" s="18">
        <v>82.16</v>
      </c>
      <c r="L11" s="18">
        <f t="shared" si="0"/>
        <v>82.16</v>
      </c>
      <c r="M11" s="16">
        <v>7</v>
      </c>
      <c r="N11" s="16" t="s">
        <v>27</v>
      </c>
      <c r="O11" s="20" t="s">
        <v>24</v>
      </c>
    </row>
    <row r="12" customHeight="1" spans="1:15">
      <c r="A12" s="14">
        <v>8</v>
      </c>
      <c r="B12" s="16" t="s">
        <v>34</v>
      </c>
      <c r="C12" s="17" t="s">
        <v>42</v>
      </c>
      <c r="D12" s="16" t="s">
        <v>43</v>
      </c>
      <c r="E12" s="16" t="s">
        <v>21</v>
      </c>
      <c r="F12" s="16" t="s">
        <v>33</v>
      </c>
      <c r="G12" s="18">
        <v>14.2</v>
      </c>
      <c r="H12" s="18">
        <v>61.9</v>
      </c>
      <c r="I12" s="18">
        <v>5.9</v>
      </c>
      <c r="J12" s="18">
        <v>4.21</v>
      </c>
      <c r="K12" s="18">
        <v>82</v>
      </c>
      <c r="L12" s="18">
        <f t="shared" si="0"/>
        <v>82</v>
      </c>
      <c r="M12" s="16">
        <v>8</v>
      </c>
      <c r="N12" s="16" t="s">
        <v>27</v>
      </c>
      <c r="O12" s="20" t="s">
        <v>24</v>
      </c>
    </row>
    <row r="13" customHeight="1" spans="1:15">
      <c r="A13" s="14">
        <v>9</v>
      </c>
      <c r="B13" s="16" t="s">
        <v>18</v>
      </c>
      <c r="C13" s="17" t="s">
        <v>44</v>
      </c>
      <c r="D13" s="16" t="s">
        <v>45</v>
      </c>
      <c r="E13" s="16" t="s">
        <v>21</v>
      </c>
      <c r="F13" s="16" t="s">
        <v>22</v>
      </c>
      <c r="G13" s="18">
        <v>17.3</v>
      </c>
      <c r="H13" s="18">
        <v>57.11</v>
      </c>
      <c r="I13" s="18">
        <v>7.2</v>
      </c>
      <c r="J13" s="18">
        <v>4.27</v>
      </c>
      <c r="K13" s="18">
        <v>81.61</v>
      </c>
      <c r="L13" s="18">
        <f t="shared" si="0"/>
        <v>81.61</v>
      </c>
      <c r="M13" s="16">
        <v>9</v>
      </c>
      <c r="N13" s="16" t="s">
        <v>46</v>
      </c>
      <c r="O13" s="20" t="s">
        <v>24</v>
      </c>
    </row>
    <row r="14" customHeight="1" spans="1:15">
      <c r="A14" s="14">
        <v>10</v>
      </c>
      <c r="B14" s="16" t="s">
        <v>34</v>
      </c>
      <c r="C14" s="17" t="s">
        <v>47</v>
      </c>
      <c r="D14" s="16" t="s">
        <v>48</v>
      </c>
      <c r="E14" s="16" t="s">
        <v>21</v>
      </c>
      <c r="F14" s="16" t="s">
        <v>49</v>
      </c>
      <c r="G14" s="18">
        <v>15.69</v>
      </c>
      <c r="H14" s="18">
        <v>56.26</v>
      </c>
      <c r="I14" s="18">
        <v>9.5</v>
      </c>
      <c r="J14" s="18">
        <v>4.21</v>
      </c>
      <c r="K14" s="18">
        <v>81.45</v>
      </c>
      <c r="L14" s="18">
        <f t="shared" si="0"/>
        <v>81.45</v>
      </c>
      <c r="M14" s="16">
        <v>10</v>
      </c>
      <c r="N14" s="16" t="s">
        <v>46</v>
      </c>
      <c r="O14" s="20" t="s">
        <v>24</v>
      </c>
    </row>
    <row r="15" customHeight="1" spans="1:15">
      <c r="A15" s="14">
        <v>11</v>
      </c>
      <c r="B15" s="16" t="s">
        <v>30</v>
      </c>
      <c r="C15" s="17" t="s">
        <v>50</v>
      </c>
      <c r="D15" s="16" t="s">
        <v>51</v>
      </c>
      <c r="E15" s="16" t="s">
        <v>21</v>
      </c>
      <c r="F15" s="16" t="s">
        <v>22</v>
      </c>
      <c r="G15" s="18">
        <v>18.65</v>
      </c>
      <c r="H15" s="18">
        <v>56.75</v>
      </c>
      <c r="I15" s="18">
        <v>6</v>
      </c>
      <c r="J15" s="18">
        <v>4.23</v>
      </c>
      <c r="K15" s="18">
        <v>81.4</v>
      </c>
      <c r="L15" s="18">
        <f t="shared" si="0"/>
        <v>81.4</v>
      </c>
      <c r="M15" s="16">
        <v>11</v>
      </c>
      <c r="N15" s="16" t="s">
        <v>46</v>
      </c>
      <c r="O15" s="20" t="s">
        <v>24</v>
      </c>
    </row>
    <row r="16" customHeight="1" spans="1:15">
      <c r="A16" s="14">
        <v>12</v>
      </c>
      <c r="B16" s="16" t="s">
        <v>34</v>
      </c>
      <c r="C16" s="17" t="s">
        <v>52</v>
      </c>
      <c r="D16" s="16" t="s">
        <v>53</v>
      </c>
      <c r="E16" s="16" t="s">
        <v>21</v>
      </c>
      <c r="F16" s="16" t="s">
        <v>33</v>
      </c>
      <c r="G16" s="18">
        <v>17.8</v>
      </c>
      <c r="H16" s="18">
        <v>57.74</v>
      </c>
      <c r="I16" s="18">
        <v>5.7</v>
      </c>
      <c r="J16" s="18">
        <v>4.28</v>
      </c>
      <c r="K16" s="18">
        <v>81.24</v>
      </c>
      <c r="L16" s="18">
        <f t="shared" si="0"/>
        <v>81.24</v>
      </c>
      <c r="M16" s="16">
        <v>12</v>
      </c>
      <c r="N16" s="16" t="s">
        <v>46</v>
      </c>
      <c r="O16" s="20" t="s">
        <v>24</v>
      </c>
    </row>
    <row r="17" customHeight="1" spans="1:15">
      <c r="A17" s="14">
        <v>13</v>
      </c>
      <c r="B17" s="16" t="s">
        <v>18</v>
      </c>
      <c r="C17" s="17" t="s">
        <v>54</v>
      </c>
      <c r="D17" s="16" t="s">
        <v>55</v>
      </c>
      <c r="E17" s="16" t="s">
        <v>21</v>
      </c>
      <c r="F17" s="16" t="s">
        <v>41</v>
      </c>
      <c r="G17" s="18">
        <v>15.45</v>
      </c>
      <c r="H17" s="18">
        <v>58.19</v>
      </c>
      <c r="I17" s="18">
        <v>5.6</v>
      </c>
      <c r="J17" s="18">
        <v>4.28</v>
      </c>
      <c r="K17" s="18">
        <v>79.24</v>
      </c>
      <c r="L17" s="18">
        <f t="shared" si="0"/>
        <v>79.24</v>
      </c>
      <c r="M17" s="16">
        <v>13</v>
      </c>
      <c r="N17" s="16" t="s">
        <v>46</v>
      </c>
      <c r="O17" s="20" t="s">
        <v>24</v>
      </c>
    </row>
    <row r="18" customHeight="1" spans="1:15">
      <c r="A18" s="14">
        <v>14</v>
      </c>
      <c r="B18" s="16" t="s">
        <v>34</v>
      </c>
      <c r="C18" s="17" t="s">
        <v>56</v>
      </c>
      <c r="D18" s="16" t="s">
        <v>57</v>
      </c>
      <c r="E18" s="16" t="s">
        <v>21</v>
      </c>
      <c r="F18" s="16" t="s">
        <v>33</v>
      </c>
      <c r="G18" s="18">
        <v>14.71</v>
      </c>
      <c r="H18" s="18">
        <v>58.14</v>
      </c>
      <c r="I18" s="18">
        <v>6.3</v>
      </c>
      <c r="J18" s="18">
        <v>4.39</v>
      </c>
      <c r="K18" s="18">
        <v>79.15</v>
      </c>
      <c r="L18" s="18">
        <f t="shared" si="0"/>
        <v>79.15</v>
      </c>
      <c r="M18" s="16">
        <v>14</v>
      </c>
      <c r="N18" s="16" t="s">
        <v>46</v>
      </c>
      <c r="O18" s="20" t="s">
        <v>24</v>
      </c>
    </row>
    <row r="19" customHeight="1" spans="1:15">
      <c r="A19" s="14">
        <v>15</v>
      </c>
      <c r="B19" s="16" t="s">
        <v>34</v>
      </c>
      <c r="C19" s="17" t="s">
        <v>58</v>
      </c>
      <c r="D19" s="16" t="s">
        <v>59</v>
      </c>
      <c r="E19" s="16" t="s">
        <v>60</v>
      </c>
      <c r="F19" s="16" t="s">
        <v>49</v>
      </c>
      <c r="G19" s="18">
        <v>14.65</v>
      </c>
      <c r="H19" s="18">
        <v>53.56</v>
      </c>
      <c r="I19" s="18">
        <v>10</v>
      </c>
      <c r="J19" s="18">
        <v>4.04</v>
      </c>
      <c r="K19" s="18">
        <v>78.21</v>
      </c>
      <c r="L19" s="18">
        <f t="shared" si="0"/>
        <v>78.21</v>
      </c>
      <c r="M19" s="16">
        <v>15</v>
      </c>
      <c r="N19" s="16" t="s">
        <v>46</v>
      </c>
      <c r="O19" s="20" t="s">
        <v>24</v>
      </c>
    </row>
    <row r="20" customHeight="1" spans="1:15">
      <c r="A20" s="14">
        <v>16</v>
      </c>
      <c r="B20" s="16" t="s">
        <v>18</v>
      </c>
      <c r="C20" s="17" t="s">
        <v>61</v>
      </c>
      <c r="D20" s="16" t="s">
        <v>62</v>
      </c>
      <c r="E20" s="16" t="s">
        <v>60</v>
      </c>
      <c r="F20" s="16" t="s">
        <v>33</v>
      </c>
      <c r="G20" s="18">
        <v>12.6</v>
      </c>
      <c r="H20" s="18">
        <v>59.01</v>
      </c>
      <c r="I20" s="18">
        <v>6</v>
      </c>
      <c r="J20" s="18">
        <v>4.38</v>
      </c>
      <c r="K20" s="18">
        <v>77.61</v>
      </c>
      <c r="L20" s="18">
        <f t="shared" si="0"/>
        <v>77.61</v>
      </c>
      <c r="M20" s="16">
        <v>16</v>
      </c>
      <c r="N20" s="16" t="s">
        <v>46</v>
      </c>
      <c r="O20" s="20" t="s">
        <v>24</v>
      </c>
    </row>
    <row r="21" customHeight="1" spans="1:15">
      <c r="A21" s="14">
        <v>17</v>
      </c>
      <c r="B21" s="16" t="s">
        <v>30</v>
      </c>
      <c r="C21" s="17" t="s">
        <v>63</v>
      </c>
      <c r="D21" s="16" t="s">
        <v>64</v>
      </c>
      <c r="E21" s="16" t="s">
        <v>21</v>
      </c>
      <c r="F21" s="16" t="s">
        <v>41</v>
      </c>
      <c r="G21" s="18">
        <v>14.6</v>
      </c>
      <c r="H21" s="18">
        <v>56.26</v>
      </c>
      <c r="I21" s="18">
        <v>6.5</v>
      </c>
      <c r="J21" s="18">
        <v>4.18</v>
      </c>
      <c r="K21" s="18">
        <v>77.36</v>
      </c>
      <c r="L21" s="18">
        <f t="shared" si="0"/>
        <v>77.36</v>
      </c>
      <c r="M21" s="16">
        <v>17</v>
      </c>
      <c r="N21" s="16" t="s">
        <v>46</v>
      </c>
      <c r="O21" s="20" t="s">
        <v>24</v>
      </c>
    </row>
    <row r="22" customHeight="1" spans="1:15">
      <c r="A22" s="14">
        <v>18</v>
      </c>
      <c r="B22" s="16" t="s">
        <v>34</v>
      </c>
      <c r="C22" s="17" t="s">
        <v>65</v>
      </c>
      <c r="D22" s="16" t="s">
        <v>66</v>
      </c>
      <c r="E22" s="16" t="s">
        <v>60</v>
      </c>
      <c r="F22" s="16" t="s">
        <v>33</v>
      </c>
      <c r="G22" s="18">
        <v>20</v>
      </c>
      <c r="H22" s="18">
        <v>51.89</v>
      </c>
      <c r="I22" s="18">
        <v>5.5</v>
      </c>
      <c r="J22" s="18">
        <v>3.88</v>
      </c>
      <c r="K22" s="18">
        <v>77.39</v>
      </c>
      <c r="L22" s="18">
        <f t="shared" si="0"/>
        <v>77.39</v>
      </c>
      <c r="M22" s="16">
        <v>18</v>
      </c>
      <c r="N22" s="16"/>
      <c r="O22" s="20" t="s">
        <v>67</v>
      </c>
    </row>
    <row r="23" customHeight="1" spans="1:15">
      <c r="A23" s="14">
        <v>19</v>
      </c>
      <c r="B23" s="16" t="s">
        <v>34</v>
      </c>
      <c r="C23" s="17" t="s">
        <v>68</v>
      </c>
      <c r="D23" s="16" t="s">
        <v>69</v>
      </c>
      <c r="E23" s="16" t="s">
        <v>21</v>
      </c>
      <c r="F23" s="16" t="s">
        <v>41</v>
      </c>
      <c r="G23" s="18">
        <v>11.5</v>
      </c>
      <c r="H23" s="18">
        <v>58.05</v>
      </c>
      <c r="I23" s="18">
        <v>6.9</v>
      </c>
      <c r="J23" s="18">
        <v>4.36</v>
      </c>
      <c r="K23" s="18">
        <v>76.45</v>
      </c>
      <c r="L23" s="18">
        <f t="shared" si="0"/>
        <v>76.45</v>
      </c>
      <c r="M23" s="16">
        <v>19</v>
      </c>
      <c r="N23" s="16" t="s">
        <v>46</v>
      </c>
      <c r="O23" s="20" t="s">
        <v>24</v>
      </c>
    </row>
    <row r="24" customHeight="1" spans="1:15">
      <c r="A24" s="14">
        <v>20</v>
      </c>
      <c r="B24" s="16" t="s">
        <v>18</v>
      </c>
      <c r="C24" s="17" t="s">
        <v>70</v>
      </c>
      <c r="D24" s="16" t="s">
        <v>71</v>
      </c>
      <c r="E24" s="16" t="s">
        <v>60</v>
      </c>
      <c r="F24" s="16" t="s">
        <v>33</v>
      </c>
      <c r="G24" s="18">
        <v>12.05</v>
      </c>
      <c r="H24" s="18">
        <v>58.55</v>
      </c>
      <c r="I24" s="18">
        <v>5.7</v>
      </c>
      <c r="J24" s="18">
        <v>4.1</v>
      </c>
      <c r="K24" s="18">
        <v>76.3</v>
      </c>
      <c r="L24" s="18">
        <f t="shared" si="0"/>
        <v>76.3</v>
      </c>
      <c r="M24" s="16">
        <v>20</v>
      </c>
      <c r="N24" s="16" t="s">
        <v>46</v>
      </c>
      <c r="O24" s="20" t="s">
        <v>24</v>
      </c>
    </row>
    <row r="25" customHeight="1" spans="1:15">
      <c r="A25" s="14">
        <v>21</v>
      </c>
      <c r="B25" s="16" t="s">
        <v>34</v>
      </c>
      <c r="C25" s="17" t="s">
        <v>72</v>
      </c>
      <c r="D25" s="16" t="s">
        <v>73</v>
      </c>
      <c r="E25" s="16" t="s">
        <v>60</v>
      </c>
      <c r="F25" s="16" t="s">
        <v>33</v>
      </c>
      <c r="G25" s="18">
        <v>10.2</v>
      </c>
      <c r="H25" s="18">
        <v>57.66</v>
      </c>
      <c r="I25" s="18">
        <v>7.8</v>
      </c>
      <c r="J25" s="18">
        <v>4.27</v>
      </c>
      <c r="K25" s="18">
        <v>75.66</v>
      </c>
      <c r="L25" s="18">
        <f t="shared" si="0"/>
        <v>75.66</v>
      </c>
      <c r="M25" s="16">
        <v>21</v>
      </c>
      <c r="N25" s="16" t="s">
        <v>46</v>
      </c>
      <c r="O25" s="20" t="s">
        <v>24</v>
      </c>
    </row>
    <row r="26" customHeight="1" spans="1:15">
      <c r="A26" s="14">
        <v>22</v>
      </c>
      <c r="B26" s="16" t="s">
        <v>18</v>
      </c>
      <c r="C26" s="17" t="s">
        <v>74</v>
      </c>
      <c r="D26" s="16" t="s">
        <v>75</v>
      </c>
      <c r="E26" s="16" t="s">
        <v>60</v>
      </c>
      <c r="F26" s="16" t="s">
        <v>33</v>
      </c>
      <c r="G26" s="18">
        <v>11.5</v>
      </c>
      <c r="H26" s="18">
        <v>59.11</v>
      </c>
      <c r="I26" s="18">
        <v>5</v>
      </c>
      <c r="J26" s="18">
        <v>4.01</v>
      </c>
      <c r="K26" s="18">
        <v>75.61</v>
      </c>
      <c r="L26" s="18">
        <f t="shared" si="0"/>
        <v>75.61</v>
      </c>
      <c r="M26" s="16">
        <v>22</v>
      </c>
      <c r="N26" s="16"/>
      <c r="O26" s="20" t="s">
        <v>24</v>
      </c>
    </row>
    <row r="27" customHeight="1" spans="1:15">
      <c r="A27" s="14">
        <v>23</v>
      </c>
      <c r="B27" s="16" t="s">
        <v>34</v>
      </c>
      <c r="C27" s="17" t="s">
        <v>76</v>
      </c>
      <c r="D27" s="16" t="s">
        <v>77</v>
      </c>
      <c r="E27" s="16" t="s">
        <v>60</v>
      </c>
      <c r="F27" s="16" t="s">
        <v>33</v>
      </c>
      <c r="G27" s="18">
        <v>15</v>
      </c>
      <c r="H27" s="18">
        <v>51.79</v>
      </c>
      <c r="I27" s="18">
        <v>8.2</v>
      </c>
      <c r="J27" s="18">
        <v>3.91</v>
      </c>
      <c r="K27" s="18">
        <v>74.99</v>
      </c>
      <c r="L27" s="18">
        <f t="shared" si="0"/>
        <v>74.99</v>
      </c>
      <c r="M27" s="16">
        <v>23</v>
      </c>
      <c r="N27" s="16"/>
      <c r="O27" s="20" t="s">
        <v>24</v>
      </c>
    </row>
    <row r="28" customHeight="1" spans="1:15">
      <c r="A28" s="14">
        <v>24</v>
      </c>
      <c r="B28" s="16" t="s">
        <v>34</v>
      </c>
      <c r="C28" s="17" t="s">
        <v>78</v>
      </c>
      <c r="D28" s="16" t="s">
        <v>79</v>
      </c>
      <c r="E28" s="16" t="s">
        <v>60</v>
      </c>
      <c r="F28" s="16" t="s">
        <v>33</v>
      </c>
      <c r="G28" s="18">
        <v>10.12</v>
      </c>
      <c r="H28" s="18">
        <v>57.25</v>
      </c>
      <c r="I28" s="18">
        <v>6.4</v>
      </c>
      <c r="J28" s="18">
        <v>4.08</v>
      </c>
      <c r="K28" s="18">
        <v>73.77</v>
      </c>
      <c r="L28" s="18">
        <f t="shared" si="0"/>
        <v>73.77</v>
      </c>
      <c r="M28" s="16">
        <v>24</v>
      </c>
      <c r="N28" s="16"/>
      <c r="O28" s="20" t="s">
        <v>67</v>
      </c>
    </row>
    <row r="29" customHeight="1" spans="1:15">
      <c r="A29" s="14">
        <v>25</v>
      </c>
      <c r="B29" s="16" t="s">
        <v>34</v>
      </c>
      <c r="C29" s="17" t="s">
        <v>80</v>
      </c>
      <c r="D29" s="16" t="s">
        <v>81</v>
      </c>
      <c r="E29" s="16" t="s">
        <v>21</v>
      </c>
      <c r="F29" s="16" t="s">
        <v>33</v>
      </c>
      <c r="G29" s="18">
        <v>11.25</v>
      </c>
      <c r="H29" s="18">
        <v>56.36</v>
      </c>
      <c r="I29" s="18">
        <v>5.9</v>
      </c>
      <c r="J29" s="18">
        <v>4.18</v>
      </c>
      <c r="K29" s="18">
        <v>73.51</v>
      </c>
      <c r="L29" s="18">
        <f t="shared" si="0"/>
        <v>73.51</v>
      </c>
      <c r="M29" s="16">
        <v>25</v>
      </c>
      <c r="N29" s="16"/>
      <c r="O29" s="20" t="s">
        <v>24</v>
      </c>
    </row>
    <row r="30" customHeight="1" spans="1:15">
      <c r="A30" s="14">
        <v>26</v>
      </c>
      <c r="B30" s="16" t="s">
        <v>34</v>
      </c>
      <c r="C30" s="17" t="s">
        <v>82</v>
      </c>
      <c r="D30" s="16" t="s">
        <v>83</v>
      </c>
      <c r="E30" s="16" t="s">
        <v>60</v>
      </c>
      <c r="F30" s="16" t="s">
        <v>33</v>
      </c>
      <c r="G30" s="18">
        <v>11.67</v>
      </c>
      <c r="H30" s="18">
        <v>54.17</v>
      </c>
      <c r="I30" s="18">
        <v>7.5</v>
      </c>
      <c r="J30" s="18">
        <v>4.09</v>
      </c>
      <c r="K30" s="18">
        <v>73.34</v>
      </c>
      <c r="L30" s="18">
        <f t="shared" si="0"/>
        <v>73.34</v>
      </c>
      <c r="M30" s="16">
        <v>26</v>
      </c>
      <c r="N30" s="16"/>
      <c r="O30" s="20" t="s">
        <v>24</v>
      </c>
    </row>
    <row r="31" customHeight="1" spans="1:15">
      <c r="A31" s="14">
        <v>27</v>
      </c>
      <c r="B31" s="16" t="s">
        <v>34</v>
      </c>
      <c r="C31" s="17" t="s">
        <v>84</v>
      </c>
      <c r="D31" s="16" t="s">
        <v>85</v>
      </c>
      <c r="E31" s="16" t="s">
        <v>21</v>
      </c>
      <c r="F31" s="16" t="s">
        <v>33</v>
      </c>
      <c r="G31" s="18">
        <v>14.2</v>
      </c>
      <c r="H31" s="18">
        <v>53.48</v>
      </c>
      <c r="I31" s="18">
        <v>5.5</v>
      </c>
      <c r="J31" s="18">
        <v>4.03</v>
      </c>
      <c r="K31" s="18">
        <v>73.18</v>
      </c>
      <c r="L31" s="18">
        <f t="shared" si="0"/>
        <v>73.18</v>
      </c>
      <c r="M31" s="16">
        <v>27</v>
      </c>
      <c r="N31" s="16"/>
      <c r="O31" s="20" t="s">
        <v>24</v>
      </c>
    </row>
    <row r="32" customHeight="1" spans="1:15">
      <c r="A32" s="14">
        <v>28</v>
      </c>
      <c r="B32" s="16" t="s">
        <v>34</v>
      </c>
      <c r="C32" s="17" t="s">
        <v>86</v>
      </c>
      <c r="D32" s="16" t="s">
        <v>87</v>
      </c>
      <c r="E32" s="16" t="s">
        <v>60</v>
      </c>
      <c r="F32" s="16" t="s">
        <v>33</v>
      </c>
      <c r="G32" s="18">
        <v>11.79</v>
      </c>
      <c r="H32" s="18">
        <v>55</v>
      </c>
      <c r="I32" s="18">
        <v>6</v>
      </c>
      <c r="J32" s="18">
        <v>4.08</v>
      </c>
      <c r="K32" s="18">
        <v>72.79</v>
      </c>
      <c r="L32" s="18">
        <f t="shared" si="0"/>
        <v>72.79</v>
      </c>
      <c r="M32" s="16">
        <v>28</v>
      </c>
      <c r="N32" s="16"/>
      <c r="O32" s="20" t="s">
        <v>67</v>
      </c>
    </row>
    <row r="33" customHeight="1" spans="1:15">
      <c r="A33" s="14">
        <v>29</v>
      </c>
      <c r="B33" s="16" t="s">
        <v>18</v>
      </c>
      <c r="C33" s="17" t="s">
        <v>88</v>
      </c>
      <c r="D33" s="16" t="s">
        <v>89</v>
      </c>
      <c r="E33" s="16" t="s">
        <v>21</v>
      </c>
      <c r="F33" s="16" t="s">
        <v>33</v>
      </c>
      <c r="G33" s="18">
        <v>10</v>
      </c>
      <c r="H33" s="18">
        <v>57.35</v>
      </c>
      <c r="I33" s="18">
        <v>5</v>
      </c>
      <c r="J33" s="18">
        <v>4.33</v>
      </c>
      <c r="K33" s="18">
        <v>72.35</v>
      </c>
      <c r="L33" s="18">
        <f t="shared" si="0"/>
        <v>72.35</v>
      </c>
      <c r="M33" s="16">
        <v>29</v>
      </c>
      <c r="N33" s="16"/>
      <c r="O33" s="20" t="s">
        <v>24</v>
      </c>
    </row>
    <row r="34" customHeight="1" spans="1:15">
      <c r="A34" s="14">
        <v>30</v>
      </c>
      <c r="B34" s="16" t="s">
        <v>30</v>
      </c>
      <c r="C34" s="17" t="s">
        <v>90</v>
      </c>
      <c r="D34" s="16" t="s">
        <v>91</v>
      </c>
      <c r="E34" s="16" t="s">
        <v>60</v>
      </c>
      <c r="F34" s="16" t="s">
        <v>33</v>
      </c>
      <c r="G34" s="18">
        <v>11</v>
      </c>
      <c r="H34" s="18">
        <v>56.23</v>
      </c>
      <c r="I34" s="18">
        <v>5</v>
      </c>
      <c r="J34" s="18">
        <v>4.17</v>
      </c>
      <c r="K34" s="18">
        <v>72.23</v>
      </c>
      <c r="L34" s="18">
        <f t="shared" si="0"/>
        <v>72.23</v>
      </c>
      <c r="M34" s="16">
        <v>30</v>
      </c>
      <c r="N34" s="16"/>
      <c r="O34" s="20" t="s">
        <v>67</v>
      </c>
    </row>
    <row r="35" customHeight="1" spans="1:15">
      <c r="A35" s="14">
        <v>31</v>
      </c>
      <c r="B35" s="16" t="s">
        <v>34</v>
      </c>
      <c r="C35" s="17" t="s">
        <v>92</v>
      </c>
      <c r="D35" s="16" t="s">
        <v>93</v>
      </c>
      <c r="E35" s="16" t="s">
        <v>60</v>
      </c>
      <c r="F35" s="16" t="s">
        <v>49</v>
      </c>
      <c r="G35" s="18">
        <v>12.12</v>
      </c>
      <c r="H35" s="18">
        <v>53.34</v>
      </c>
      <c r="I35" s="18">
        <v>6.6</v>
      </c>
      <c r="J35" s="18">
        <v>4.03</v>
      </c>
      <c r="K35" s="18">
        <v>72.06</v>
      </c>
      <c r="L35" s="18">
        <f t="shared" si="0"/>
        <v>72.06</v>
      </c>
      <c r="M35" s="16">
        <v>31</v>
      </c>
      <c r="N35" s="16"/>
      <c r="O35" s="20" t="s">
        <v>24</v>
      </c>
    </row>
    <row r="36" customHeight="1" spans="1:15">
      <c r="A36" s="14">
        <v>32</v>
      </c>
      <c r="B36" s="16" t="s">
        <v>18</v>
      </c>
      <c r="C36" s="17" t="s">
        <v>94</v>
      </c>
      <c r="D36" s="16" t="s">
        <v>95</v>
      </c>
      <c r="E36" s="16" t="s">
        <v>60</v>
      </c>
      <c r="F36" s="16" t="s">
        <v>33</v>
      </c>
      <c r="G36" s="18">
        <v>11.5</v>
      </c>
      <c r="H36" s="18">
        <v>54.04</v>
      </c>
      <c r="I36" s="18">
        <v>5</v>
      </c>
      <c r="J36" s="18">
        <v>4.08</v>
      </c>
      <c r="K36" s="18">
        <v>70.54</v>
      </c>
      <c r="L36" s="18">
        <f t="shared" si="0"/>
        <v>70.54</v>
      </c>
      <c r="M36" s="16">
        <v>32</v>
      </c>
      <c r="N36" s="16"/>
      <c r="O36" s="20" t="s">
        <v>67</v>
      </c>
    </row>
    <row r="37" customHeight="1" spans="1:15">
      <c r="A37" s="14">
        <v>33</v>
      </c>
      <c r="B37" s="16" t="s">
        <v>34</v>
      </c>
      <c r="C37" s="17" t="s">
        <v>96</v>
      </c>
      <c r="D37" s="16" t="s">
        <v>97</v>
      </c>
      <c r="E37" s="16" t="s">
        <v>60</v>
      </c>
      <c r="F37" s="16" t="s">
        <v>41</v>
      </c>
      <c r="G37" s="18">
        <v>11</v>
      </c>
      <c r="H37" s="18">
        <v>54.54</v>
      </c>
      <c r="I37" s="18">
        <v>5</v>
      </c>
      <c r="J37" s="18">
        <v>4.08</v>
      </c>
      <c r="K37" s="18">
        <v>70.54</v>
      </c>
      <c r="L37" s="18">
        <f t="shared" si="0"/>
        <v>70.54</v>
      </c>
      <c r="M37" s="16">
        <v>33</v>
      </c>
      <c r="N37" s="16"/>
      <c r="O37" s="20" t="s">
        <v>67</v>
      </c>
    </row>
    <row r="38" customHeight="1" spans="1:15">
      <c r="A38" s="14">
        <v>34</v>
      </c>
      <c r="B38" s="16" t="s">
        <v>18</v>
      </c>
      <c r="C38" s="17" t="s">
        <v>98</v>
      </c>
      <c r="D38" s="16" t="s">
        <v>99</v>
      </c>
      <c r="E38" s="16" t="s">
        <v>60</v>
      </c>
      <c r="F38" s="16" t="s">
        <v>33</v>
      </c>
      <c r="G38" s="18">
        <v>12.5</v>
      </c>
      <c r="H38" s="18">
        <v>52.98</v>
      </c>
      <c r="I38" s="18">
        <v>5</v>
      </c>
      <c r="J38" s="18">
        <v>4</v>
      </c>
      <c r="K38" s="18">
        <v>70.48</v>
      </c>
      <c r="L38" s="18">
        <f t="shared" si="0"/>
        <v>70.48</v>
      </c>
      <c r="M38" s="16">
        <v>34</v>
      </c>
      <c r="N38" s="16"/>
      <c r="O38" s="20" t="s">
        <v>67</v>
      </c>
    </row>
    <row r="39" customHeight="1" spans="1:15">
      <c r="A39" s="14">
        <v>35</v>
      </c>
      <c r="B39" s="16" t="s">
        <v>18</v>
      </c>
      <c r="C39" s="17" t="s">
        <v>100</v>
      </c>
      <c r="D39" s="16" t="s">
        <v>101</v>
      </c>
      <c r="E39" s="16" t="s">
        <v>21</v>
      </c>
      <c r="F39" s="16" t="s">
        <v>33</v>
      </c>
      <c r="G39" s="18">
        <v>10.7</v>
      </c>
      <c r="H39" s="18">
        <v>54.44</v>
      </c>
      <c r="I39" s="18">
        <v>5.2</v>
      </c>
      <c r="J39" s="18">
        <v>4.11</v>
      </c>
      <c r="K39" s="18">
        <v>70.34</v>
      </c>
      <c r="L39" s="18">
        <f t="shared" si="0"/>
        <v>70.34</v>
      </c>
      <c r="M39" s="16">
        <v>35</v>
      </c>
      <c r="N39" s="16"/>
      <c r="O39" s="20" t="s">
        <v>24</v>
      </c>
    </row>
    <row r="40" customHeight="1" spans="1:15">
      <c r="A40" s="14">
        <v>36</v>
      </c>
      <c r="B40" s="16" t="s">
        <v>34</v>
      </c>
      <c r="C40" s="17" t="s">
        <v>102</v>
      </c>
      <c r="D40" s="16" t="s">
        <v>103</v>
      </c>
      <c r="E40" s="16" t="s">
        <v>60</v>
      </c>
      <c r="F40" s="16" t="s">
        <v>33</v>
      </c>
      <c r="G40" s="18">
        <v>10.1</v>
      </c>
      <c r="H40" s="18">
        <v>52.72</v>
      </c>
      <c r="I40" s="18">
        <v>7</v>
      </c>
      <c r="J40" s="18">
        <v>3.98</v>
      </c>
      <c r="K40" s="18">
        <v>69.82</v>
      </c>
      <c r="L40" s="18">
        <f t="shared" si="0"/>
        <v>69.82</v>
      </c>
      <c r="M40" s="16">
        <v>36</v>
      </c>
      <c r="N40" s="16"/>
      <c r="O40" s="20" t="s">
        <v>24</v>
      </c>
    </row>
    <row r="41" customHeight="1" spans="1:15">
      <c r="A41" s="14">
        <v>37</v>
      </c>
      <c r="B41" s="16" t="s">
        <v>34</v>
      </c>
      <c r="C41" s="17" t="s">
        <v>104</v>
      </c>
      <c r="D41" s="16" t="s">
        <v>105</v>
      </c>
      <c r="E41" s="16" t="s">
        <v>21</v>
      </c>
      <c r="F41" s="16" t="s">
        <v>33</v>
      </c>
      <c r="G41" s="18">
        <v>10.25</v>
      </c>
      <c r="H41" s="18">
        <v>53.85</v>
      </c>
      <c r="I41" s="18">
        <v>5.5</v>
      </c>
      <c r="J41" s="18">
        <v>3.99</v>
      </c>
      <c r="K41" s="18">
        <v>69.6</v>
      </c>
      <c r="L41" s="18">
        <f t="shared" si="0"/>
        <v>69.6</v>
      </c>
      <c r="M41" s="16">
        <v>37</v>
      </c>
      <c r="N41" s="16"/>
      <c r="O41" s="20" t="s">
        <v>67</v>
      </c>
    </row>
    <row r="42" customHeight="1" spans="1:15">
      <c r="A42" s="14">
        <v>38</v>
      </c>
      <c r="B42" s="16" t="s">
        <v>18</v>
      </c>
      <c r="C42" s="17" t="s">
        <v>106</v>
      </c>
      <c r="D42" s="16" t="s">
        <v>107</v>
      </c>
      <c r="E42" s="16" t="s">
        <v>60</v>
      </c>
      <c r="F42" s="16" t="s">
        <v>33</v>
      </c>
      <c r="G42" s="18">
        <v>10</v>
      </c>
      <c r="H42" s="18">
        <v>53.9</v>
      </c>
      <c r="I42" s="18">
        <v>5</v>
      </c>
      <c r="J42" s="18">
        <v>4.07</v>
      </c>
      <c r="K42" s="18">
        <v>68.9</v>
      </c>
      <c r="L42" s="18">
        <f t="shared" si="0"/>
        <v>68.9</v>
      </c>
      <c r="M42" s="16">
        <v>38</v>
      </c>
      <c r="N42" s="16"/>
      <c r="O42" s="20" t="s">
        <v>24</v>
      </c>
    </row>
    <row r="43" customHeight="1" spans="1:15">
      <c r="A43" s="14">
        <v>39</v>
      </c>
      <c r="B43" s="16" t="s">
        <v>34</v>
      </c>
      <c r="C43" s="17" t="s">
        <v>108</v>
      </c>
      <c r="D43" s="16" t="s">
        <v>109</v>
      </c>
      <c r="E43" s="16" t="s">
        <v>60</v>
      </c>
      <c r="F43" s="16" t="s">
        <v>33</v>
      </c>
      <c r="G43" s="18">
        <v>9.9</v>
      </c>
      <c r="H43" s="18">
        <v>54.57</v>
      </c>
      <c r="I43" s="18">
        <v>5</v>
      </c>
      <c r="J43" s="18">
        <v>4.12</v>
      </c>
      <c r="K43" s="18">
        <v>69.47</v>
      </c>
      <c r="L43" s="18">
        <f t="shared" si="0"/>
        <v>69.47</v>
      </c>
      <c r="M43" s="16">
        <v>39</v>
      </c>
      <c r="N43" s="16"/>
      <c r="O43" s="20" t="s">
        <v>67</v>
      </c>
    </row>
    <row r="44" customHeight="1" spans="1:15">
      <c r="A44" s="14">
        <v>40</v>
      </c>
      <c r="B44" s="16" t="s">
        <v>34</v>
      </c>
      <c r="C44" s="17" t="s">
        <v>110</v>
      </c>
      <c r="D44" s="16" t="s">
        <v>111</v>
      </c>
      <c r="E44" s="16" t="s">
        <v>60</v>
      </c>
      <c r="F44" s="16" t="s">
        <v>49</v>
      </c>
      <c r="G44" s="18">
        <v>10.5</v>
      </c>
      <c r="H44" s="18">
        <v>52.71</v>
      </c>
      <c r="I44" s="18">
        <v>5.7</v>
      </c>
      <c r="J44" s="18">
        <v>3.98</v>
      </c>
      <c r="K44" s="18">
        <v>68.91</v>
      </c>
      <c r="L44" s="18">
        <f t="shared" si="0"/>
        <v>68.91</v>
      </c>
      <c r="M44" s="16">
        <v>40</v>
      </c>
      <c r="N44" s="16"/>
      <c r="O44" s="20" t="s">
        <v>67</v>
      </c>
    </row>
    <row r="45" customHeight="1" spans="1:15">
      <c r="A45" s="14">
        <v>41</v>
      </c>
      <c r="B45" s="16" t="s">
        <v>18</v>
      </c>
      <c r="C45" s="17" t="s">
        <v>112</v>
      </c>
      <c r="D45" s="16" t="s">
        <v>113</v>
      </c>
      <c r="E45" s="16" t="s">
        <v>60</v>
      </c>
      <c r="F45" s="16" t="s">
        <v>33</v>
      </c>
      <c r="G45" s="18">
        <v>10</v>
      </c>
      <c r="H45" s="18">
        <v>53.77</v>
      </c>
      <c r="I45" s="18">
        <v>5</v>
      </c>
      <c r="J45" s="18">
        <v>4.06</v>
      </c>
      <c r="K45" s="18">
        <v>68.77</v>
      </c>
      <c r="L45" s="18">
        <f t="shared" si="0"/>
        <v>68.77</v>
      </c>
      <c r="M45" s="16">
        <v>41</v>
      </c>
      <c r="N45" s="16"/>
      <c r="O45" s="20" t="s">
        <v>67</v>
      </c>
    </row>
    <row r="46" customHeight="1" spans="1:15">
      <c r="A46" s="14">
        <v>42</v>
      </c>
      <c r="B46" s="16" t="s">
        <v>34</v>
      </c>
      <c r="C46" s="17" t="s">
        <v>114</v>
      </c>
      <c r="D46" s="16" t="s">
        <v>115</v>
      </c>
      <c r="E46" s="16" t="s">
        <v>60</v>
      </c>
      <c r="F46" s="16" t="s">
        <v>33</v>
      </c>
      <c r="G46" s="18">
        <v>10</v>
      </c>
      <c r="H46" s="18">
        <v>53.77</v>
      </c>
      <c r="I46" s="18">
        <v>5</v>
      </c>
      <c r="J46" s="18">
        <v>4.06</v>
      </c>
      <c r="K46" s="18">
        <v>68.77</v>
      </c>
      <c r="L46" s="18">
        <f t="shared" si="0"/>
        <v>68.77</v>
      </c>
      <c r="M46" s="16">
        <v>42</v>
      </c>
      <c r="N46" s="16"/>
      <c r="O46" s="20" t="s">
        <v>67</v>
      </c>
    </row>
    <row r="47" customHeight="1" spans="1:15">
      <c r="A47" s="14">
        <v>43</v>
      </c>
      <c r="B47" s="16" t="s">
        <v>34</v>
      </c>
      <c r="C47" s="17" t="s">
        <v>116</v>
      </c>
      <c r="D47" s="16" t="s">
        <v>117</v>
      </c>
      <c r="E47" s="16" t="s">
        <v>60</v>
      </c>
      <c r="F47" s="16" t="s">
        <v>33</v>
      </c>
      <c r="G47" s="18">
        <v>10</v>
      </c>
      <c r="H47" s="18">
        <v>53.77</v>
      </c>
      <c r="I47" s="18">
        <v>5</v>
      </c>
      <c r="J47" s="18">
        <v>4.06</v>
      </c>
      <c r="K47" s="18">
        <v>68.77</v>
      </c>
      <c r="L47" s="18">
        <f t="shared" si="0"/>
        <v>68.77</v>
      </c>
      <c r="M47" s="16">
        <v>43</v>
      </c>
      <c r="N47" s="16"/>
      <c r="O47" s="20" t="s">
        <v>67</v>
      </c>
    </row>
    <row r="48" customHeight="1" spans="1:15">
      <c r="A48" s="14">
        <v>44</v>
      </c>
      <c r="B48" s="16" t="s">
        <v>30</v>
      </c>
      <c r="C48" s="17" t="s">
        <v>118</v>
      </c>
      <c r="D48" s="16" t="s">
        <v>119</v>
      </c>
      <c r="E48" s="16" t="s">
        <v>21</v>
      </c>
      <c r="F48" s="16" t="s">
        <v>33</v>
      </c>
      <c r="G48" s="18">
        <v>10</v>
      </c>
      <c r="H48" s="18">
        <v>53.77</v>
      </c>
      <c r="I48" s="18">
        <v>5</v>
      </c>
      <c r="J48" s="18">
        <v>4.06</v>
      </c>
      <c r="K48" s="18">
        <v>68.77</v>
      </c>
      <c r="L48" s="18">
        <f t="shared" si="0"/>
        <v>68.77</v>
      </c>
      <c r="M48" s="16">
        <v>44</v>
      </c>
      <c r="N48" s="16"/>
      <c r="O48" s="20" t="s">
        <v>67</v>
      </c>
    </row>
    <row r="49" customHeight="1" spans="1:15">
      <c r="A49" s="14">
        <v>45</v>
      </c>
      <c r="B49" s="16" t="s">
        <v>18</v>
      </c>
      <c r="C49" s="17" t="s">
        <v>120</v>
      </c>
      <c r="D49" s="16" t="s">
        <v>121</v>
      </c>
      <c r="E49" s="16" t="s">
        <v>60</v>
      </c>
      <c r="F49" s="16" t="s">
        <v>33</v>
      </c>
      <c r="G49" s="18">
        <v>10</v>
      </c>
      <c r="H49" s="18">
        <v>53.64</v>
      </c>
      <c r="I49" s="18">
        <v>5</v>
      </c>
      <c r="J49" s="18">
        <v>4.05</v>
      </c>
      <c r="K49" s="18">
        <v>68.64</v>
      </c>
      <c r="L49" s="18">
        <f t="shared" si="0"/>
        <v>68.64</v>
      </c>
      <c r="M49" s="16">
        <v>45</v>
      </c>
      <c r="N49" s="16"/>
      <c r="O49" s="20" t="s">
        <v>67</v>
      </c>
    </row>
    <row r="50" customHeight="1" spans="1:15">
      <c r="A50" s="14">
        <v>46</v>
      </c>
      <c r="B50" s="16" t="s">
        <v>30</v>
      </c>
      <c r="C50" s="17" t="s">
        <v>122</v>
      </c>
      <c r="D50" s="16" t="s">
        <v>123</v>
      </c>
      <c r="E50" s="16" t="s">
        <v>60</v>
      </c>
      <c r="F50" s="16" t="s">
        <v>33</v>
      </c>
      <c r="G50" s="18">
        <v>10</v>
      </c>
      <c r="H50" s="18">
        <v>53.51</v>
      </c>
      <c r="I50" s="18">
        <v>5</v>
      </c>
      <c r="J50" s="18">
        <v>4.04</v>
      </c>
      <c r="K50" s="18">
        <v>68.51</v>
      </c>
      <c r="L50" s="18">
        <f t="shared" si="0"/>
        <v>68.51</v>
      </c>
      <c r="M50" s="16">
        <v>46</v>
      </c>
      <c r="N50" s="16"/>
      <c r="O50" s="20" t="s">
        <v>67</v>
      </c>
    </row>
    <row r="51" customHeight="1" spans="1:15">
      <c r="A51" s="14">
        <v>47</v>
      </c>
      <c r="B51" s="16" t="s">
        <v>30</v>
      </c>
      <c r="C51" s="17" t="s">
        <v>124</v>
      </c>
      <c r="D51" s="16" t="s">
        <v>125</v>
      </c>
      <c r="E51" s="16" t="s">
        <v>60</v>
      </c>
      <c r="F51" s="16" t="s">
        <v>33</v>
      </c>
      <c r="G51" s="18">
        <v>9.8</v>
      </c>
      <c r="H51" s="18">
        <v>53.64</v>
      </c>
      <c r="I51" s="18">
        <v>5</v>
      </c>
      <c r="J51" s="18">
        <v>4.05</v>
      </c>
      <c r="K51" s="18">
        <v>68.44</v>
      </c>
      <c r="L51" s="18">
        <f t="shared" si="0"/>
        <v>68.44</v>
      </c>
      <c r="M51" s="16">
        <v>47</v>
      </c>
      <c r="N51" s="16"/>
      <c r="O51" s="20" t="s">
        <v>67</v>
      </c>
    </row>
    <row r="52" customHeight="1" spans="1:15">
      <c r="A52" s="14">
        <v>48</v>
      </c>
      <c r="B52" s="16" t="s">
        <v>30</v>
      </c>
      <c r="C52" s="17" t="s">
        <v>126</v>
      </c>
      <c r="D52" s="16" t="s">
        <v>127</v>
      </c>
      <c r="E52" s="16" t="s">
        <v>60</v>
      </c>
      <c r="F52" s="16" t="s">
        <v>33</v>
      </c>
      <c r="G52" s="18">
        <v>10</v>
      </c>
      <c r="H52" s="18">
        <v>53.38</v>
      </c>
      <c r="I52" s="18">
        <v>5</v>
      </c>
      <c r="J52" s="18">
        <v>4.03</v>
      </c>
      <c r="K52" s="18">
        <v>68.38</v>
      </c>
      <c r="L52" s="18">
        <f t="shared" si="0"/>
        <v>68.38</v>
      </c>
      <c r="M52" s="16">
        <v>48</v>
      </c>
      <c r="N52" s="16"/>
      <c r="O52" s="20" t="s">
        <v>67</v>
      </c>
    </row>
    <row r="53" customHeight="1" spans="1:15">
      <c r="A53" s="14">
        <v>49</v>
      </c>
      <c r="B53" s="16" t="s">
        <v>34</v>
      </c>
      <c r="C53" s="17" t="s">
        <v>128</v>
      </c>
      <c r="D53" s="16" t="s">
        <v>129</v>
      </c>
      <c r="E53" s="16" t="s">
        <v>21</v>
      </c>
      <c r="F53" s="16" t="s">
        <v>49</v>
      </c>
      <c r="G53" s="18">
        <v>10.25</v>
      </c>
      <c r="H53" s="18">
        <v>50.96</v>
      </c>
      <c r="I53" s="18">
        <v>6.8</v>
      </c>
      <c r="J53" s="18">
        <v>3.81</v>
      </c>
      <c r="K53" s="18">
        <v>68.01</v>
      </c>
      <c r="L53" s="18">
        <f t="shared" si="0"/>
        <v>68.01</v>
      </c>
      <c r="M53" s="16">
        <v>49</v>
      </c>
      <c r="N53" s="16"/>
      <c r="O53" s="20" t="s">
        <v>24</v>
      </c>
    </row>
    <row r="54" customHeight="1" spans="1:15">
      <c r="A54" s="14">
        <v>50</v>
      </c>
      <c r="B54" s="16" t="s">
        <v>30</v>
      </c>
      <c r="C54" s="17" t="s">
        <v>130</v>
      </c>
      <c r="D54" s="16" t="s">
        <v>131</v>
      </c>
      <c r="E54" s="16" t="s">
        <v>60</v>
      </c>
      <c r="F54" s="16" t="s">
        <v>33</v>
      </c>
      <c r="G54" s="18">
        <v>10</v>
      </c>
      <c r="H54" s="18">
        <v>51.39</v>
      </c>
      <c r="I54" s="18">
        <v>5</v>
      </c>
      <c r="J54" s="18">
        <v>3.88</v>
      </c>
      <c r="K54" s="18">
        <v>66.39</v>
      </c>
      <c r="L54" s="18">
        <f t="shared" si="0"/>
        <v>66.39</v>
      </c>
      <c r="M54" s="16">
        <v>50</v>
      </c>
      <c r="N54" s="16"/>
      <c r="O54" s="20" t="s">
        <v>67</v>
      </c>
    </row>
    <row r="55" customHeight="1" spans="1:15">
      <c r="A55" s="14">
        <v>51</v>
      </c>
      <c r="B55" s="16" t="s">
        <v>18</v>
      </c>
      <c r="C55" s="17" t="s">
        <v>132</v>
      </c>
      <c r="D55" s="16" t="s">
        <v>133</v>
      </c>
      <c r="E55" s="16" t="s">
        <v>60</v>
      </c>
      <c r="F55" s="16" t="s">
        <v>33</v>
      </c>
      <c r="G55" s="18">
        <v>10</v>
      </c>
      <c r="H55" s="18">
        <v>52.58</v>
      </c>
      <c r="I55" s="18">
        <v>5</v>
      </c>
      <c r="J55" s="18">
        <v>3.97</v>
      </c>
      <c r="K55" s="18">
        <v>67.58</v>
      </c>
      <c r="L55" s="18">
        <f t="shared" si="0"/>
        <v>67.58</v>
      </c>
      <c r="M55" s="16">
        <v>51</v>
      </c>
      <c r="N55" s="16"/>
      <c r="O55" s="20" t="s">
        <v>24</v>
      </c>
    </row>
    <row r="56" customHeight="1" spans="1:15">
      <c r="A56" s="14">
        <v>52</v>
      </c>
      <c r="B56" s="16" t="s">
        <v>18</v>
      </c>
      <c r="C56" s="17" t="s">
        <v>134</v>
      </c>
      <c r="D56" s="16" t="s">
        <v>135</v>
      </c>
      <c r="E56" s="16" t="s">
        <v>60</v>
      </c>
      <c r="F56" s="16" t="s">
        <v>33</v>
      </c>
      <c r="G56" s="18">
        <v>10</v>
      </c>
      <c r="H56" s="18">
        <v>52.45</v>
      </c>
      <c r="I56" s="18">
        <v>5</v>
      </c>
      <c r="J56" s="18">
        <v>3.96</v>
      </c>
      <c r="K56" s="18">
        <v>67.45</v>
      </c>
      <c r="L56" s="18">
        <f t="shared" si="0"/>
        <v>67.45</v>
      </c>
      <c r="M56" s="16">
        <v>52</v>
      </c>
      <c r="N56" s="16"/>
      <c r="O56" s="20" t="s">
        <v>67</v>
      </c>
    </row>
    <row r="57" customHeight="1" spans="1:15">
      <c r="A57" s="14">
        <v>53</v>
      </c>
      <c r="B57" s="16" t="s">
        <v>30</v>
      </c>
      <c r="C57" s="17" t="s">
        <v>136</v>
      </c>
      <c r="D57" s="16" t="s">
        <v>137</v>
      </c>
      <c r="E57" s="16" t="s">
        <v>60</v>
      </c>
      <c r="F57" s="16" t="s">
        <v>49</v>
      </c>
      <c r="G57" s="18">
        <v>10</v>
      </c>
      <c r="H57" s="18">
        <v>52.45</v>
      </c>
      <c r="I57" s="18">
        <v>5</v>
      </c>
      <c r="J57" s="18">
        <v>3.96</v>
      </c>
      <c r="K57" s="18">
        <v>67.45</v>
      </c>
      <c r="L57" s="18">
        <f t="shared" si="0"/>
        <v>67.45</v>
      </c>
      <c r="M57" s="16">
        <v>53</v>
      </c>
      <c r="N57" s="16"/>
      <c r="O57" s="20" t="s">
        <v>24</v>
      </c>
    </row>
    <row r="58" customHeight="1" spans="1:15">
      <c r="A58" s="14">
        <v>54</v>
      </c>
      <c r="B58" s="16" t="s">
        <v>30</v>
      </c>
      <c r="C58" s="17" t="s">
        <v>138</v>
      </c>
      <c r="D58" s="16" t="s">
        <v>139</v>
      </c>
      <c r="E58" s="16" t="s">
        <v>60</v>
      </c>
      <c r="F58" s="16" t="s">
        <v>33</v>
      </c>
      <c r="G58" s="18">
        <v>10</v>
      </c>
      <c r="H58" s="18">
        <v>52.45</v>
      </c>
      <c r="I58" s="18">
        <v>5</v>
      </c>
      <c r="J58" s="18">
        <v>3.96</v>
      </c>
      <c r="K58" s="18">
        <v>67.45</v>
      </c>
      <c r="L58" s="18">
        <f t="shared" si="0"/>
        <v>67.45</v>
      </c>
      <c r="M58" s="16">
        <v>54</v>
      </c>
      <c r="N58" s="16"/>
      <c r="O58" s="20" t="s">
        <v>67</v>
      </c>
    </row>
    <row r="59" customHeight="1" spans="1:15">
      <c r="A59" s="14">
        <v>55</v>
      </c>
      <c r="B59" s="16" t="s">
        <v>30</v>
      </c>
      <c r="C59" s="17" t="s">
        <v>140</v>
      </c>
      <c r="D59" s="16" t="s">
        <v>141</v>
      </c>
      <c r="E59" s="16" t="s">
        <v>60</v>
      </c>
      <c r="F59" s="16" t="s">
        <v>33</v>
      </c>
      <c r="G59" s="18">
        <v>10</v>
      </c>
      <c r="H59" s="18">
        <v>51.92</v>
      </c>
      <c r="I59" s="18">
        <v>5</v>
      </c>
      <c r="J59" s="18">
        <v>3.92</v>
      </c>
      <c r="K59" s="18">
        <v>66.92</v>
      </c>
      <c r="L59" s="18">
        <f t="shared" si="0"/>
        <v>66.92</v>
      </c>
      <c r="M59" s="16">
        <v>55</v>
      </c>
      <c r="N59" s="16"/>
      <c r="O59" s="20" t="s">
        <v>67</v>
      </c>
    </row>
    <row r="60" customHeight="1" spans="1:15">
      <c r="A60" s="14">
        <v>56</v>
      </c>
      <c r="B60" s="16" t="s">
        <v>30</v>
      </c>
      <c r="C60" s="17" t="s">
        <v>142</v>
      </c>
      <c r="D60" s="16" t="s">
        <v>143</v>
      </c>
      <c r="E60" s="16" t="s">
        <v>60</v>
      </c>
      <c r="F60" s="16" t="s">
        <v>33</v>
      </c>
      <c r="G60" s="18">
        <v>10</v>
      </c>
      <c r="H60" s="18">
        <v>51.52</v>
      </c>
      <c r="I60" s="18">
        <v>5</v>
      </c>
      <c r="J60" s="18">
        <v>3.92</v>
      </c>
      <c r="K60" s="18">
        <v>66.52</v>
      </c>
      <c r="L60" s="18">
        <f t="shared" si="0"/>
        <v>66.52</v>
      </c>
      <c r="M60" s="16">
        <v>56</v>
      </c>
      <c r="N60" s="16"/>
      <c r="O60" s="20" t="s">
        <v>67</v>
      </c>
    </row>
    <row r="61" customHeight="1" spans="1:15">
      <c r="A61" s="14">
        <v>57</v>
      </c>
      <c r="B61" s="16" t="s">
        <v>30</v>
      </c>
      <c r="C61" s="17" t="s">
        <v>144</v>
      </c>
      <c r="D61" s="16" t="s">
        <v>145</v>
      </c>
      <c r="E61" s="16" t="s">
        <v>60</v>
      </c>
      <c r="F61" s="16" t="s">
        <v>33</v>
      </c>
      <c r="G61" s="18">
        <v>10</v>
      </c>
      <c r="H61" s="18">
        <v>51.5</v>
      </c>
      <c r="I61" s="18">
        <v>5</v>
      </c>
      <c r="J61" s="18">
        <v>3.89</v>
      </c>
      <c r="K61" s="18">
        <v>66.5</v>
      </c>
      <c r="L61" s="18">
        <f t="shared" si="0"/>
        <v>66.5</v>
      </c>
      <c r="M61" s="16">
        <v>57</v>
      </c>
      <c r="N61" s="16"/>
      <c r="O61" s="20" t="s">
        <v>67</v>
      </c>
    </row>
    <row r="62" customHeight="1" spans="1:15">
      <c r="A62" s="14">
        <v>58</v>
      </c>
      <c r="B62" s="16" t="s">
        <v>18</v>
      </c>
      <c r="C62" s="17" t="s">
        <v>146</v>
      </c>
      <c r="D62" s="16" t="s">
        <v>147</v>
      </c>
      <c r="E62" s="16" t="s">
        <v>60</v>
      </c>
      <c r="F62" s="16" t="s">
        <v>33</v>
      </c>
      <c r="G62" s="18">
        <v>10</v>
      </c>
      <c r="H62" s="18">
        <v>51.3</v>
      </c>
      <c r="I62" s="18">
        <v>5</v>
      </c>
      <c r="J62" s="18">
        <v>3.88</v>
      </c>
      <c r="K62" s="18">
        <v>66.3</v>
      </c>
      <c r="L62" s="18">
        <f t="shared" si="0"/>
        <v>66.3</v>
      </c>
      <c r="M62" s="16">
        <v>58</v>
      </c>
      <c r="N62" s="16"/>
      <c r="O62" s="20" t="s">
        <v>24</v>
      </c>
    </row>
    <row r="63" customHeight="1" spans="1:15">
      <c r="A63" s="14">
        <v>59</v>
      </c>
      <c r="B63" s="16" t="s">
        <v>30</v>
      </c>
      <c r="C63" s="17" t="s">
        <v>148</v>
      </c>
      <c r="D63" s="16" t="s">
        <v>149</v>
      </c>
      <c r="E63" s="16" t="s">
        <v>60</v>
      </c>
      <c r="F63" s="16" t="s">
        <v>33</v>
      </c>
      <c r="G63" s="18">
        <v>10</v>
      </c>
      <c r="H63" s="18">
        <v>50.86</v>
      </c>
      <c r="I63" s="18">
        <v>5</v>
      </c>
      <c r="J63" s="18">
        <v>3.84</v>
      </c>
      <c r="K63" s="18">
        <v>65.86</v>
      </c>
      <c r="L63" s="18">
        <f t="shared" si="0"/>
        <v>65.86</v>
      </c>
      <c r="M63" s="16">
        <v>59</v>
      </c>
      <c r="N63" s="16"/>
      <c r="O63" s="20" t="s">
        <v>67</v>
      </c>
    </row>
    <row r="64" customHeight="1" spans="1:15">
      <c r="A64" s="14">
        <v>60</v>
      </c>
      <c r="B64" s="16" t="s">
        <v>30</v>
      </c>
      <c r="C64" s="17" t="s">
        <v>150</v>
      </c>
      <c r="D64" s="16" t="s">
        <v>151</v>
      </c>
      <c r="E64" s="16" t="s">
        <v>60</v>
      </c>
      <c r="F64" s="16" t="s">
        <v>33</v>
      </c>
      <c r="G64" s="18">
        <v>11</v>
      </c>
      <c r="H64" s="18">
        <v>49.01</v>
      </c>
      <c r="I64" s="18">
        <v>5</v>
      </c>
      <c r="J64" s="18">
        <v>3.7</v>
      </c>
      <c r="K64" s="18">
        <v>65.01</v>
      </c>
      <c r="L64" s="18">
        <f t="shared" si="0"/>
        <v>65.01</v>
      </c>
      <c r="M64" s="16">
        <v>60</v>
      </c>
      <c r="N64" s="16"/>
      <c r="O64" s="20" t="s">
        <v>67</v>
      </c>
    </row>
    <row r="65" customHeight="1" spans="1:15">
      <c r="A65" s="14">
        <v>61</v>
      </c>
      <c r="B65" s="16" t="s">
        <v>30</v>
      </c>
      <c r="C65" s="17" t="s">
        <v>152</v>
      </c>
      <c r="D65" s="16" t="s">
        <v>153</v>
      </c>
      <c r="E65" s="16" t="s">
        <v>60</v>
      </c>
      <c r="F65" s="16" t="s">
        <v>49</v>
      </c>
      <c r="G65" s="18">
        <v>10</v>
      </c>
      <c r="H65" s="18">
        <v>49.98</v>
      </c>
      <c r="I65" s="18">
        <v>5</v>
      </c>
      <c r="J65" s="18">
        <v>3.77</v>
      </c>
      <c r="K65" s="18">
        <v>64.98</v>
      </c>
      <c r="L65" s="18">
        <f t="shared" si="0"/>
        <v>64.98</v>
      </c>
      <c r="M65" s="16">
        <v>61</v>
      </c>
      <c r="N65" s="16"/>
      <c r="O65" s="20" t="s">
        <v>67</v>
      </c>
    </row>
    <row r="66" customHeight="1" spans="1:15">
      <c r="A66" s="14">
        <v>62</v>
      </c>
      <c r="B66" s="16" t="s">
        <v>18</v>
      </c>
      <c r="C66" s="17" t="s">
        <v>154</v>
      </c>
      <c r="D66" s="16" t="s">
        <v>155</v>
      </c>
      <c r="E66" s="16" t="s">
        <v>60</v>
      </c>
      <c r="F66" s="16" t="s">
        <v>33</v>
      </c>
      <c r="G66" s="18">
        <v>11.45</v>
      </c>
      <c r="H66" s="18">
        <v>48.5</v>
      </c>
      <c r="I66" s="18">
        <v>5</v>
      </c>
      <c r="J66" s="18">
        <v>3.66</v>
      </c>
      <c r="K66" s="18">
        <v>64.95</v>
      </c>
      <c r="L66" s="18">
        <f t="shared" si="0"/>
        <v>64.95</v>
      </c>
      <c r="M66" s="16">
        <v>62</v>
      </c>
      <c r="N66" s="16"/>
      <c r="O66" s="20" t="s">
        <v>24</v>
      </c>
    </row>
    <row r="67" customHeight="1" spans="1:15">
      <c r="A67" s="14">
        <v>63</v>
      </c>
      <c r="B67" s="16" t="s">
        <v>18</v>
      </c>
      <c r="C67" s="17" t="s">
        <v>156</v>
      </c>
      <c r="D67" s="16" t="s">
        <v>157</v>
      </c>
      <c r="E67" s="16" t="s">
        <v>60</v>
      </c>
      <c r="F67" s="16" t="s">
        <v>33</v>
      </c>
      <c r="G67" s="18">
        <v>10</v>
      </c>
      <c r="H67" s="18">
        <v>49.67</v>
      </c>
      <c r="I67" s="18">
        <v>5</v>
      </c>
      <c r="J67" s="18">
        <v>3.75</v>
      </c>
      <c r="K67" s="18">
        <v>64.67</v>
      </c>
      <c r="L67" s="18">
        <f t="shared" si="0"/>
        <v>64.67</v>
      </c>
      <c r="M67" s="16">
        <v>63</v>
      </c>
      <c r="N67" s="16"/>
      <c r="O67" s="20" t="s">
        <v>67</v>
      </c>
    </row>
    <row r="68" customHeight="1" spans="1:15">
      <c r="A68" s="14">
        <v>64</v>
      </c>
      <c r="B68" s="16" t="s">
        <v>18</v>
      </c>
      <c r="C68" s="17" t="s">
        <v>158</v>
      </c>
      <c r="D68" s="16" t="s">
        <v>159</v>
      </c>
      <c r="E68" s="16" t="s">
        <v>60</v>
      </c>
      <c r="F68" s="16" t="s">
        <v>49</v>
      </c>
      <c r="G68" s="18">
        <v>10</v>
      </c>
      <c r="H68" s="18">
        <v>49.54</v>
      </c>
      <c r="I68" s="18">
        <v>5</v>
      </c>
      <c r="J68" s="18">
        <v>3.74</v>
      </c>
      <c r="K68" s="18">
        <v>64.54</v>
      </c>
      <c r="L68" s="18">
        <f t="shared" si="0"/>
        <v>64.54</v>
      </c>
      <c r="M68" s="16">
        <v>64</v>
      </c>
      <c r="N68" s="16"/>
      <c r="O68" s="20" t="s">
        <v>67</v>
      </c>
    </row>
    <row r="69" customHeight="1" spans="1:15">
      <c r="A69" s="14">
        <v>65</v>
      </c>
      <c r="B69" s="16" t="s">
        <v>30</v>
      </c>
      <c r="C69" s="17" t="s">
        <v>160</v>
      </c>
      <c r="D69" s="16" t="s">
        <v>161</v>
      </c>
      <c r="E69" s="16" t="s">
        <v>60</v>
      </c>
      <c r="F69" s="16" t="s">
        <v>33</v>
      </c>
      <c r="G69" s="18">
        <v>10</v>
      </c>
      <c r="H69" s="18">
        <v>49.4</v>
      </c>
      <c r="I69" s="18">
        <v>5</v>
      </c>
      <c r="J69" s="18">
        <v>3.72</v>
      </c>
      <c r="K69" s="18">
        <v>64.4</v>
      </c>
      <c r="L69" s="18">
        <f t="shared" si="0"/>
        <v>64.4</v>
      </c>
      <c r="M69" s="16">
        <v>65</v>
      </c>
      <c r="N69" s="16"/>
      <c r="O69" s="20" t="s">
        <v>67</v>
      </c>
    </row>
    <row r="70" customHeight="1" spans="1:15">
      <c r="A70" s="14">
        <v>66</v>
      </c>
      <c r="B70" s="16" t="s">
        <v>18</v>
      </c>
      <c r="C70" s="17" t="s">
        <v>162</v>
      </c>
      <c r="D70" s="16" t="s">
        <v>163</v>
      </c>
      <c r="E70" s="16" t="s">
        <v>60</v>
      </c>
      <c r="F70" s="16" t="s">
        <v>49</v>
      </c>
      <c r="G70" s="18">
        <v>10</v>
      </c>
      <c r="H70" s="18">
        <v>48.74</v>
      </c>
      <c r="I70" s="18">
        <v>5</v>
      </c>
      <c r="J70" s="18">
        <v>3.68</v>
      </c>
      <c r="K70" s="18">
        <v>63.74</v>
      </c>
      <c r="L70" s="18">
        <f t="shared" ref="L70:L75" si="1">G70+H70+I70</f>
        <v>63.74</v>
      </c>
      <c r="M70" s="16">
        <v>66</v>
      </c>
      <c r="N70" s="16"/>
      <c r="O70" s="20" t="s">
        <v>67</v>
      </c>
    </row>
    <row r="71" customHeight="1" spans="1:15">
      <c r="A71" s="14">
        <v>67</v>
      </c>
      <c r="B71" s="16" t="s">
        <v>18</v>
      </c>
      <c r="C71" s="17" t="s">
        <v>164</v>
      </c>
      <c r="D71" s="16" t="s">
        <v>165</v>
      </c>
      <c r="E71" s="16" t="s">
        <v>60</v>
      </c>
      <c r="F71" s="16" t="s">
        <v>41</v>
      </c>
      <c r="G71" s="18">
        <v>10</v>
      </c>
      <c r="H71" s="18">
        <v>48.74</v>
      </c>
      <c r="I71" s="18">
        <v>5</v>
      </c>
      <c r="J71" s="18">
        <v>3.68</v>
      </c>
      <c r="K71" s="18">
        <v>63.74</v>
      </c>
      <c r="L71" s="18">
        <f t="shared" si="1"/>
        <v>63.74</v>
      </c>
      <c r="M71" s="16">
        <v>67</v>
      </c>
      <c r="N71" s="16"/>
      <c r="O71" s="20" t="s">
        <v>24</v>
      </c>
    </row>
    <row r="72" customHeight="1" spans="1:15">
      <c r="A72" s="14">
        <v>68</v>
      </c>
      <c r="B72" s="16" t="s">
        <v>34</v>
      </c>
      <c r="C72" s="17" t="s">
        <v>166</v>
      </c>
      <c r="D72" s="16" t="s">
        <v>167</v>
      </c>
      <c r="E72" s="16" t="s">
        <v>60</v>
      </c>
      <c r="F72" s="16" t="s">
        <v>33</v>
      </c>
      <c r="G72" s="18">
        <v>10</v>
      </c>
      <c r="H72" s="18">
        <v>48.74</v>
      </c>
      <c r="I72" s="18">
        <v>5</v>
      </c>
      <c r="J72" s="18">
        <v>3.68</v>
      </c>
      <c r="K72" s="18">
        <v>63.74</v>
      </c>
      <c r="L72" s="18">
        <f t="shared" si="1"/>
        <v>63.74</v>
      </c>
      <c r="M72" s="16">
        <v>68</v>
      </c>
      <c r="N72" s="16"/>
      <c r="O72" s="20" t="s">
        <v>67</v>
      </c>
    </row>
    <row r="73" customHeight="1" spans="1:15">
      <c r="A73" s="14">
        <v>69</v>
      </c>
      <c r="B73" s="16" t="s">
        <v>18</v>
      </c>
      <c r="C73" s="17" t="s">
        <v>168</v>
      </c>
      <c r="D73" s="16" t="s">
        <v>169</v>
      </c>
      <c r="E73" s="16" t="s">
        <v>60</v>
      </c>
      <c r="F73" s="16" t="s">
        <v>33</v>
      </c>
      <c r="G73" s="18">
        <v>10</v>
      </c>
      <c r="H73" s="18">
        <v>48.3</v>
      </c>
      <c r="I73" s="18">
        <v>5</v>
      </c>
      <c r="J73" s="18">
        <v>3.65</v>
      </c>
      <c r="K73" s="18">
        <v>63.3</v>
      </c>
      <c r="L73" s="18">
        <f t="shared" si="1"/>
        <v>63.3</v>
      </c>
      <c r="M73" s="16">
        <v>69</v>
      </c>
      <c r="N73" s="16"/>
      <c r="O73" s="20" t="s">
        <v>67</v>
      </c>
    </row>
    <row r="74" customHeight="1" spans="1:15">
      <c r="A74" s="14">
        <v>70</v>
      </c>
      <c r="B74" s="16" t="s">
        <v>34</v>
      </c>
      <c r="C74" s="17" t="s">
        <v>170</v>
      </c>
      <c r="D74" s="16" t="s">
        <v>171</v>
      </c>
      <c r="E74" s="16" t="s">
        <v>60</v>
      </c>
      <c r="F74" s="16" t="s">
        <v>33</v>
      </c>
      <c r="G74" s="18">
        <v>10</v>
      </c>
      <c r="H74" s="18">
        <v>42.25</v>
      </c>
      <c r="I74" s="18">
        <v>5</v>
      </c>
      <c r="J74" s="18">
        <v>3.19</v>
      </c>
      <c r="K74" s="18">
        <v>57.25</v>
      </c>
      <c r="L74" s="18">
        <f t="shared" si="1"/>
        <v>57.25</v>
      </c>
      <c r="M74" s="16">
        <v>70</v>
      </c>
      <c r="N74" s="16"/>
      <c r="O74" s="20" t="s">
        <v>24</v>
      </c>
    </row>
    <row r="75" customHeight="1" spans="1:15">
      <c r="A75" s="14">
        <v>71</v>
      </c>
      <c r="B75" s="16" t="s">
        <v>30</v>
      </c>
      <c r="C75" s="17" t="s">
        <v>172</v>
      </c>
      <c r="D75" s="16" t="s">
        <v>173</v>
      </c>
      <c r="E75" s="16" t="s">
        <v>60</v>
      </c>
      <c r="F75" s="16" t="s">
        <v>33</v>
      </c>
      <c r="G75" s="18">
        <v>10</v>
      </c>
      <c r="H75" s="18">
        <v>41.05</v>
      </c>
      <c r="I75" s="18">
        <v>5</v>
      </c>
      <c r="J75" s="18">
        <v>3.1</v>
      </c>
      <c r="K75" s="18">
        <v>56.05</v>
      </c>
      <c r="L75" s="18">
        <f t="shared" si="1"/>
        <v>56.05</v>
      </c>
      <c r="M75" s="16">
        <v>71</v>
      </c>
      <c r="N75" s="16"/>
      <c r="O75" s="20" t="s">
        <v>67</v>
      </c>
    </row>
  </sheetData>
  <autoFilter ref="A4:O75">
    <extLst/>
  </autoFilter>
  <conditionalFormatting sqref="K$1:L$1048576">
    <cfRule type="uniqu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"/>
  <sheetViews>
    <sheetView workbookViewId="0">
      <selection activeCell="A4" sqref="$A4:$XFD9"/>
    </sheetView>
  </sheetViews>
  <sheetFormatPr defaultColWidth="9" defaultRowHeight="13.5" outlineLevelRow="2" outlineLevelCol="7"/>
  <cols>
    <col min="1" max="1" width="34.125" customWidth="1"/>
    <col min="2" max="2" width="12.375" customWidth="1"/>
    <col min="3" max="3" width="15.25" customWidth="1"/>
    <col min="4" max="4" width="19.25" customWidth="1"/>
    <col min="5" max="5" width="16.375" customWidth="1"/>
    <col min="6" max="6" width="19.25" customWidth="1"/>
    <col min="7" max="7" width="16.375" customWidth="1"/>
    <col min="8" max="8" width="19.25" customWidth="1"/>
  </cols>
  <sheetData>
    <row r="1" ht="44.25" customHeight="1" spans="1:8">
      <c r="A1" s="1" t="s">
        <v>174</v>
      </c>
      <c r="B1" s="1" t="s">
        <v>175</v>
      </c>
      <c r="C1" s="1" t="s">
        <v>176</v>
      </c>
      <c r="D1" s="1" t="s">
        <v>177</v>
      </c>
      <c r="E1" s="1" t="s">
        <v>178</v>
      </c>
      <c r="F1" s="1" t="s">
        <v>179</v>
      </c>
      <c r="G1" s="1" t="s">
        <v>180</v>
      </c>
      <c r="H1" s="1" t="s">
        <v>181</v>
      </c>
    </row>
    <row r="2" ht="34.5" customHeight="1" spans="1:8">
      <c r="A2" s="2" t="s">
        <v>182</v>
      </c>
      <c r="B2" s="3">
        <v>71</v>
      </c>
      <c r="C2" s="3">
        <f>B2*0.01</f>
        <v>0.71</v>
      </c>
      <c r="D2" s="3">
        <v>1</v>
      </c>
      <c r="E2" s="3">
        <f>B2*0.1</f>
        <v>7.1</v>
      </c>
      <c r="F2" s="3">
        <v>7</v>
      </c>
      <c r="G2" s="3">
        <f>B2*0.17</f>
        <v>12.07</v>
      </c>
      <c r="H2" s="3">
        <v>12</v>
      </c>
    </row>
    <row r="3" ht="34.5" customHeight="1" spans="1:8">
      <c r="A3" s="4" t="s">
        <v>183</v>
      </c>
      <c r="B3" s="3">
        <v>71</v>
      </c>
      <c r="C3" s="3"/>
      <c r="D3" s="3">
        <v>1</v>
      </c>
      <c r="E3" s="3"/>
      <c r="F3" s="3">
        <v>7</v>
      </c>
      <c r="G3" s="3"/>
      <c r="H3" s="3">
        <v>12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总表</vt:lpstr>
      <vt:lpstr>各类奖项名额及实际获奖人数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黄源清</dc:creator>
  <cp:lastModifiedBy>Administrator</cp:lastModifiedBy>
  <dcterms:created xsi:type="dcterms:W3CDTF">2018-09-05T01:01:00Z</dcterms:created>
  <dcterms:modified xsi:type="dcterms:W3CDTF">2019-09-24T13:10:36Z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2052-10.1.0.7697</vt:lpwstr>
  </property>
  <property fmtid="{D5CDD505-2E9C-101B-9397-08002B2CF9AE}" pid="3" name="KSORubyTemplateID" linkTarget="0">
    <vt:lpwstr>20</vt:lpwstr>
  </property>
</Properties>
</file>